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srv-files03\datas\Structure de référence\SERVICE ACHATS\04-DTGPS\GYCV - Bouclage HTA\01. DCE\1. Pièces écrites\"/>
    </mc:Choice>
  </mc:AlternateContent>
  <xr:revisionPtr revIDLastSave="0" documentId="13_ncr:1_{800EE196-BEC0-4FB4-81EA-08CBE866D295}" xr6:coauthVersionLast="47" xr6:coauthVersionMax="47" xr10:uidLastSave="{00000000-0000-0000-0000-000000000000}"/>
  <bookViews>
    <workbookView xWindow="-110" yWindow="-110" windowWidth="19420" windowHeight="11500" xr2:uid="{00000000-000D-0000-FFFF-FFFF00000000}"/>
  </bookViews>
  <sheets>
    <sheet name="LOT01" sheetId="18" r:id="rId1"/>
  </sheets>
  <definedNames>
    <definedName name="_xlnm.Print_Titles" localSheetId="0">'LOT01'!$1:$1</definedName>
    <definedName name="_xlnm.Print_Area" localSheetId="0">'LOT01'!$A$1:$F$113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6" i="18" l="1"/>
  <c r="A80" i="18" s="1"/>
  <c r="F78" i="18"/>
  <c r="A48" i="18"/>
  <c r="A52" i="18" s="1"/>
  <c r="A56" i="18" s="1"/>
  <c r="A60" i="18" s="1"/>
  <c r="A64" i="18" s="1"/>
  <c r="F46" i="18"/>
  <c r="A8" i="18"/>
  <c r="A12" i="18" s="1"/>
  <c r="F98" i="18"/>
  <c r="F50" i="18"/>
  <c r="F66" i="18"/>
  <c r="F62" i="18"/>
  <c r="F58" i="18"/>
  <c r="F10" i="18"/>
  <c r="A92" i="18" l="1"/>
  <c r="A96" i="18" s="1"/>
  <c r="F94" i="18" l="1"/>
  <c r="F90" i="18" l="1"/>
  <c r="F100" i="18" s="1"/>
  <c r="F42" i="18"/>
  <c r="F34" i="18" l="1"/>
  <c r="F26" i="18"/>
  <c r="F14" i="18"/>
  <c r="F82" i="18"/>
  <c r="F74" i="18"/>
  <c r="F30" i="18"/>
  <c r="F22" i="18"/>
  <c r="F18" i="18"/>
  <c r="F6" i="18"/>
  <c r="A16" i="18"/>
  <c r="A20" i="18" s="1"/>
  <c r="B109" i="18"/>
  <c r="B108" i="18"/>
  <c r="B107" i="18"/>
  <c r="B106" i="18"/>
  <c r="F54" i="18"/>
  <c r="F68" i="18" s="1"/>
  <c r="F36" i="18" l="1"/>
  <c r="F106" i="18" s="1"/>
  <c r="F84" i="18"/>
  <c r="F108" i="18" s="1"/>
  <c r="F107" i="18"/>
  <c r="A24" i="18"/>
  <c r="A28" i="18" s="1"/>
  <c r="A32" i="18" s="1"/>
  <c r="F109" i="18"/>
  <c r="F110" i="18" l="1"/>
  <c r="F111" i="18" s="1"/>
  <c r="F112" i="18" s="1"/>
</calcChain>
</file>

<file path=xl/sharedStrings.xml><?xml version="1.0" encoding="utf-8"?>
<sst xmlns="http://schemas.openxmlformats.org/spreadsheetml/2006/main" count="103" uniqueCount="69">
  <si>
    <t xml:space="preserve">   </t>
  </si>
  <si>
    <t>Le mètre carré :</t>
  </si>
  <si>
    <t>Installations de chantier</t>
  </si>
  <si>
    <t>RECAPITULATIF</t>
  </si>
  <si>
    <t>MONTANT TOTAL T.T.C.</t>
  </si>
  <si>
    <t>ml</t>
  </si>
  <si>
    <t>m²</t>
  </si>
  <si>
    <t>Le forfait</t>
  </si>
  <si>
    <t>T.V.A. 20,0%</t>
  </si>
  <si>
    <t>Le mètre linéaire :</t>
  </si>
  <si>
    <t>Fft</t>
  </si>
  <si>
    <t>MONTANT TOTAL H.T.</t>
  </si>
  <si>
    <t>Installations de chantier comprenant vestiaires, bureaux, avec raccordements électricité, eau, téléphone, chauffage.
Conformément aux spécifications de la législation en vigueur.
Repli des installations et remise en état des lieux.
Etablissement du P.P.S.P.S. et de l'ensemble des documents d'exécution décrits au CCTP et suivi des dispositions de coordination en matière de sécurité et de protection de la santé.</t>
  </si>
  <si>
    <t>Plans d'execution</t>
  </si>
  <si>
    <t>Ce prix rémunère la réalisation du dossier d'exécution comprennant  l'ensemble des fiches techniques, notes de calculs et plans d'exécution. Conformément aux spécifications du C.C.T.P.</t>
  </si>
  <si>
    <t>Dossier de récolement</t>
  </si>
  <si>
    <t>Ce prix rémunère la réalisation de piquetage général du projet réalisé par le géomètre expert de l'opération, effectuée contradictoirement avant le début des travaux et conservation assurée par l'entreprise.</t>
  </si>
  <si>
    <t>Piquetage et implantation des ouvrages</t>
  </si>
  <si>
    <t>Piquetage / Marquage des réseaux et maintien tout au long du chantier</t>
  </si>
  <si>
    <t>Ce prix rémunère le marquage piquetage des réseaux avant le début des travaux, et conservation assurée par l'entrepreneur durant la durée du chantier. Conformément aux spécifications du C.C.T.P.</t>
  </si>
  <si>
    <t>Ce prix rémunère l'ensemble des fiches techniques, notes de calculs et des plans de récolement en Classe A établis par un géomètre sous la forme d'un levé numérique sur clé USB et de trois tirages. Conformément aux spécifications du C.C.T.P.</t>
  </si>
  <si>
    <t>Constat d'huissier</t>
  </si>
  <si>
    <t>Ce prix rémunère l'établissement d'un constat d'huissier y compris diffusion des documents</t>
  </si>
  <si>
    <t>PAQ et PAE / PRE</t>
  </si>
  <si>
    <t>Ce prix rémunère l'établissement du PAQ et du PAE ou PRE, ainsi que leur mise à jour tout au long de l'exécution du marché</t>
  </si>
  <si>
    <t>Les travaux comprennent :
- Le piquetage spécial des tranchées et des chambres,
- L'exécution des terrassements manuels en terrain de toute nature,
- La mise sur berge des déblais jugés récupérables par le Maître d'OEuvre,
- Le réglage et le nivellement des fonds y compris la confection des banquettes et des élargissements au droit des niches, des regards et ouvrages divers et toutes sujétions d'exécution,
- L'épuisement des eaux s'il y a lieu,
- Le dressement soigné des parois,
- Les éventuelles sujétions pour présence de canalisations et ouvrages de toutes natures et câbles en ou hors service, appartenant ou non à des concessionnaires, reconnus ou non avant terrassement y compris le temps d'attente pour identification et les travaux nécessaires pour le maintien en service pendant toute la durée des travaux,
- Les éventuelles sujétions pour présence de fondations, reconnus ou non avant terrassement y compris le temps d'attente pour identification et les travaux nécessaires pour le maintien en place pendant toute la durée des travaux,
- L'entretien des tranchées jusqu'au remblaiement,
- La fourniture et la mise en oeuvre de sablon,
- L’exécution d’un lit de pose de 0,10 m d’épaisseur sous et sur les ouvrages,
- Le compactage par couches successives,
- La fourniture à pied d'oeuvre du grillage avertisseur, son déroulage et sa mise en place soignée sur le réseau à protéger,
- La fourniture de matériau de remblai de bonne qualité, y compris chargement et transport quelle que soit la distance,
- Le déchargement, le régalage, le réglage par couches successives,
- Le compactage méthodique par couche de 0,20 m d'épaisseur,
- L’arrosage éventuel,
- Le réglage et les essais de compacité et de densité,
- L’enlèvement des excédents,
- Toutes sujétions de chantiers.</t>
  </si>
  <si>
    <t>Les travaux comprennent :
- Toutes fournitures, matériels, matériaux et main d'oeuvre,
- La pose de fourreaux dans les tranchées quelle que soit la profondeur,
- Les raccords entre éléments ainsi qu'aux batteries ou ouvrages existants,
- Les aiguillages de tirage,
- Le bouchonnage des fourreaux en attente,
- Et toutes sujétions de chantier.</t>
  </si>
  <si>
    <t>N°</t>
  </si>
  <si>
    <t>U</t>
  </si>
  <si>
    <t>PU HT</t>
  </si>
  <si>
    <t>INSTALLATIONS ET FRAIS DE CHANTIER</t>
  </si>
  <si>
    <t>TRAVAUX PREPARATOIRES / TERRASSEMENTS</t>
  </si>
  <si>
    <t>RESEAUX DIVERS</t>
  </si>
  <si>
    <t>Sous-total 1</t>
  </si>
  <si>
    <t>Sous-total 2</t>
  </si>
  <si>
    <t>Sous-total 4</t>
  </si>
  <si>
    <t>MONTANT HT</t>
  </si>
  <si>
    <t>Quantités</t>
  </si>
  <si>
    <t>DESIGNATION</t>
  </si>
  <si>
    <t>TRAVAUX DE VOIRIE</t>
  </si>
  <si>
    <t>Ce prix comprend notamment :
- l’amenée et le repli de l’atelier de rabotage
- le rabotage sur toute l'épaisseur de l'enrobé.
- le chargement mécanique ou à la main des déchets du rabotage et du balayage, le transport et le déchargement en décharge, droits de décharge inclus,
- le balayage de la chaussée,
- les sujétions dues aux travaux sous circulation.</t>
  </si>
  <si>
    <t>Decroutage d'enrobé</t>
  </si>
  <si>
    <t>Le forfait :</t>
  </si>
  <si>
    <t>Balisage et signalisation de chantier</t>
  </si>
  <si>
    <t>Fouille dans ilot béton pour dégagement des fourreaux y compris réfection</t>
  </si>
  <si>
    <t>Exécution de tranchées pour réseau HTA y compris remblaiement et réfection de structure</t>
  </si>
  <si>
    <t>Fourniture et pose de fourreaux aiguillés DN160 en tranchée y compris grillage avertisseur</t>
  </si>
  <si>
    <t>Fouille pour dégagement fourreaux dans espaces  verts  y compris réfection</t>
  </si>
  <si>
    <t>Dépose et repose de pavés</t>
  </si>
  <si>
    <t>Réfection de l'ilot en béton balayé</t>
  </si>
  <si>
    <t>Sous-total 3</t>
  </si>
  <si>
    <t>Ce poste comprend la fourniture, la mise en place, l’entretien, l’ajustement en cours de chantier si nécessaire, puis le repliement en fin de travaux de l’ensemble de la signalisation verticale temporaire réglementaire nécessaire à la sécurisation et à l’organisation du chantier. La signalisation comprend notamment les panneaux de prescription, de danger, de direction, de déviation, ainsi que tout accessoire nécessaire à leur implantation (supports, lestage, etc.). Les travaux doivent être réalisés conformément à la réglementation en vigueur (notamment l'Instruction Interministérielle sur la Signalisation Routière - Livre I et Livre V) et aux prescriptions du coordonnateur SPS et/ou du maître d’œuvre.</t>
  </si>
  <si>
    <t>Ce prix comprend notamment :
- la dépose soignée de pavés
- la mise en stocke des pavés à proimité du chantier
- la repose sur lit de sable des pavés
- la réalisation des joints en sable</t>
  </si>
  <si>
    <t>Fouille 10x4m dans espace vert et dalle béton y compris remblaiement et réfection</t>
  </si>
  <si>
    <t>Fouille 6x2m y compris remblaiment et réfection</t>
  </si>
  <si>
    <t>Ce prix rémunére au forfait les prestations suivantes :
- Le décapage de la terre végétale, stockage et évacuation ou remise en place selon prescriptions,
- Le découpage, sciage et démolition de la dalle béton existante,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la dalle béton (même nature, même épaisseur) et remise en état de l’espace vert (nivellement, apport de terre végétale, engazonnement ou replantation si nécessaire)</t>
  </si>
  <si>
    <t>Ce prix rémunére au forfait les prestations suivantes :
- La démolition du trottoir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du trortoir (même nature, même épaisseur).</t>
  </si>
  <si>
    <t>Ce prix rémunére au forfait les prestations suivantes :
- Le décapage de la terre végétale, stockage et évacuation ou remise en place selon prescriptions,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l’espace vert (nivellement, apport de terre végétale, engazonnement ou replantation si nécessaire)</t>
  </si>
  <si>
    <t>Ce prix rémunére au forfait les prestations suivantes :
- Le découpage, sciage et démolition de la dalle béton existante,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la dalle béton (même nature, même épaisseur)</t>
  </si>
  <si>
    <t>Ce prix rémunère, la fourniture et la mise en oeuvre mécanique ou manuelle de matériaux enrobés.
Il comprend notamment :
- L’amenée et le repliement du matériel de transport et de mise en oeuvre,
- La fourniture à pied d’oeuvre des matériaux,
- Le balayage du support et l’évacuation des rejets,
- La mise en oeuvre au finisseur,
- Les sujétions de finitions à la main, les raccordements sur les chaussées
existantes,
- Les sujétions liées à la présence éventuelle d’ouvrages concessionnaires
(tampons, bouches ...),
- Le réglage et le compactage,
- Les contrôles de laboratoire réalisés par l’entreprise,
- Mise en oeuvre de couche d'accroche 
- Les sujétions dues au travail sous circulation,
- Les sujétions dues au phasage des travaux,
- Les sujétions dues aux contrôles effectués par le Maître d’OEuvre.
Ces prix comprennent également toutes les opérations de sciage et de démolition à la
jonction des reprises de répandage.</t>
  </si>
  <si>
    <t>Ce prix rémunère la rélisation d'un béton balayé dur 15cm d'épaisseur. Il comprend :
-La mise en œuvre d’un béton dosé à 350 kg/m³
- Le coulage, tirage, talochage et finition balayée du béton,
- La réalisation des joints de fractionnement et/ou de dilatation selon les règles de l’art,
- La réfection des abords immédiats pour raccordement propre avec les surfaces existantes,
Le nettoyage complet du chantier après travaux.</t>
  </si>
  <si>
    <t xml:space="preserve">Fourniture et mise en œuvre d'enrobé 0/10 noir sur 5cm </t>
  </si>
  <si>
    <t xml:space="preserve">Fourniture et mise en œuvre d'enrobé 0/6 noir sur 4cm </t>
  </si>
  <si>
    <t>Portection des arbres existants</t>
  </si>
  <si>
    <t>u</t>
  </si>
  <si>
    <t>L'unité :</t>
  </si>
  <si>
    <t>Ce prix comprend notamment :
- La fourniture, pose et dépose en fin de chantier des protections,
- La réalisation d’une clôture ou d’un blindage périphérique autour de chaque arbre, composée au minimum de :
- Potelets ou piquets en bois ou métal solidement ancrés,
- Panneaux ou planches assurant une barrière rigide et visible (type protection anti-chocs),
-Signalisation claire « Arbre à protéger – Interdiction d’accès »,
-La protection du sol dans la zone racinaire : géotextile, plaques de répartition de charges ou paillage selon les prescriptions,
- Le maintien en bon état des protections pendant toute la durée du chantier, avec remplacement immédiat en cas de dégradation,
-La dépose en fin de chantier et remise en état des abords.</t>
  </si>
  <si>
    <t>Plus-value pour terrassement à l'aspiratrice à proximité des arbres existants</t>
  </si>
  <si>
    <t>Ce prix comprend :
- La mise en place du camion aspirateur sur site, y compris installation, stabilisation et sécurisation de la zone de travail,
- Le terrassement par aspiration des matériaux (terre, gravats, enrobés dégradés, sables, etc.) jusqu’à la profondeur prescrite,
La localisation, mise au jour et préservation des réseaux existants sans dégradation,
- Le chargement, transport et évacuation des déblais vers une décharge agréée,
- Le nettoyage et remise en état du site après intervention,
Toutes sujétions de sécurité, signalisation, et protection des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</si>
</sst>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
    <numFmt numFmtId="166" formatCode="#,##0.00\ [$€];[Red]\-#,##0.00\ [$€]"/>
    <numFmt numFmtId="167" formatCode="#,##0.00\ [$€-803];[Red]\-#,##0.00\ [$€-803]"/>
  </numFmts>
  <fonts count="34" x14ac:knownFonts="1">
    <font>
      <sz val="10"/>
      <name val="MS Sans Serif"/>
    </font>
    <font>
      <sz val="11"/>
      <color theme="1"/>
      <name val="Calibri"/>
      <family val="2"/>
      <scheme val="minor"/>
    </font>
    <font>
      <sz val="10"/>
      <name val="MS Sans Serif"/>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sz val="10"/>
      <name val="MS Sans Serif"/>
    </font>
    <font>
      <b/>
      <sz val="10"/>
      <name val="Arial"/>
      <family val="2"/>
    </font>
    <font>
      <sz val="9"/>
      <name val="Arial"/>
      <family val="2"/>
    </font>
    <font>
      <b/>
      <sz val="9"/>
      <name val="Arial"/>
      <family val="2"/>
    </font>
    <font>
      <sz val="12"/>
      <color theme="1"/>
      <name val="Calibri"/>
      <family val="2"/>
      <scheme val="minor"/>
    </font>
    <font>
      <sz val="11"/>
      <color theme="1"/>
      <name val="Calibri"/>
      <family val="2"/>
      <scheme val="minor"/>
    </font>
    <font>
      <b/>
      <sz val="10"/>
      <color rgb="FF0070C0"/>
      <name val="Arial"/>
      <family val="2"/>
    </font>
    <font>
      <b/>
      <sz val="9"/>
      <color rgb="FFFF0000"/>
      <name val="Arial"/>
      <family val="2"/>
    </font>
    <font>
      <b/>
      <sz val="10"/>
      <color theme="0"/>
      <name val="Arial"/>
      <family val="2"/>
    </font>
    <font>
      <sz val="9"/>
      <color rgb="FF0070C0"/>
      <name val="Arial"/>
      <family val="2"/>
    </font>
    <font>
      <b/>
      <sz val="9"/>
      <color rgb="FF0070C0"/>
      <name val="Arial"/>
      <family val="2"/>
    </font>
    <font>
      <sz val="10"/>
      <color rgb="FF0070C0"/>
      <name val="Arial"/>
      <family val="2"/>
    </font>
    <font>
      <sz val="10"/>
      <name val="Swis721 Cn BT"/>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theme="3"/>
        <bgColor indexed="64"/>
      </patternFill>
    </fill>
    <fill>
      <patternFill patternType="solid">
        <fgColor theme="4" tint="0.79998168889431442"/>
        <bgColor indexed="64"/>
      </patternFill>
    </fill>
    <fill>
      <patternFill patternType="solid">
        <fgColor theme="5" tint="0.7999816888943144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dashed">
        <color indexed="64"/>
      </top>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dashed">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thin">
        <color indexed="64"/>
      </top>
      <bottom style="dashed">
        <color indexed="64"/>
      </bottom>
      <diagonal/>
    </border>
  </borders>
  <cellStyleXfs count="5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0" fontId="8" fillId="7" borderId="1" applyNumberFormat="0" applyAlignment="0" applyProtection="0"/>
    <xf numFmtId="166" fontId="2" fillId="0" borderId="0" applyFont="0" applyFill="0" applyBorder="0" applyAlignment="0" applyProtection="0"/>
    <xf numFmtId="0" fontId="9" fillId="3" borderId="0" applyNumberFormat="0" applyBorder="0" applyAlignment="0" applyProtection="0"/>
    <xf numFmtId="164" fontId="3" fillId="0" borderId="0" applyFont="0" applyFill="0" applyBorder="0" applyAlignment="0" applyProtection="0"/>
    <xf numFmtId="0" fontId="10" fillId="21" borderId="0" applyNumberFormat="0" applyBorder="0" applyAlignment="0" applyProtection="0"/>
    <xf numFmtId="0" fontId="2" fillId="0" borderId="0"/>
    <xf numFmtId="0" fontId="21" fillId="0" borderId="0"/>
    <xf numFmtId="0" fontId="25" fillId="0" borderId="0"/>
    <xf numFmtId="0" fontId="20" fillId="0" borderId="0"/>
    <xf numFmtId="0" fontId="20" fillId="0" borderId="0"/>
    <xf numFmtId="0" fontId="26" fillId="0" borderId="0"/>
    <xf numFmtId="0" fontId="2" fillId="0" borderId="0"/>
    <xf numFmtId="9" fontId="2" fillId="0" borderId="0" applyFont="0" applyFill="0" applyBorder="0" applyAlignment="0" applyProtection="0"/>
    <xf numFmtId="9" fontId="21" fillId="0" borderId="0" applyFont="0" applyFill="0" applyBorder="0" applyAlignment="0" applyProtection="0"/>
    <xf numFmtId="0" fontId="11" fillId="4" borderId="0" applyNumberFormat="0" applyBorder="0" applyAlignment="0" applyProtection="0"/>
    <xf numFmtId="0" fontId="12" fillId="20" borderId="3"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0" borderId="7" applyNumberFormat="0" applyFill="0" applyAlignment="0" applyProtection="0"/>
    <xf numFmtId="0" fontId="19" fillId="22" borderId="8" applyNumberFormat="0" applyAlignment="0" applyProtection="0"/>
    <xf numFmtId="0" fontId="1" fillId="0" borderId="0"/>
  </cellStyleXfs>
  <cellXfs count="113">
    <xf numFmtId="0" fontId="0" fillId="0" borderId="0" xfId="0"/>
    <xf numFmtId="0" fontId="20" fillId="0" borderId="0" xfId="0" applyFont="1" applyAlignment="1">
      <alignment vertical="center" wrapText="1"/>
    </xf>
    <xf numFmtId="2" fontId="24" fillId="0" borderId="0" xfId="0" applyNumberFormat="1" applyFont="1" applyAlignment="1">
      <alignment horizontal="center" vertical="center" wrapText="1"/>
    </xf>
    <xf numFmtId="0" fontId="23" fillId="0" borderId="0" xfId="0" applyFont="1" applyAlignment="1">
      <alignment vertical="center" wrapText="1"/>
    </xf>
    <xf numFmtId="166" fontId="24" fillId="0" borderId="0" xfId="29" applyFont="1" applyAlignment="1">
      <alignment horizontal="center" vertical="center" wrapText="1"/>
    </xf>
    <xf numFmtId="2" fontId="24" fillId="0" borderId="0" xfId="0" applyNumberFormat="1" applyFont="1" applyAlignment="1">
      <alignment horizontal="center" vertical="top" wrapText="1"/>
    </xf>
    <xf numFmtId="166" fontId="24" fillId="0" borderId="0" xfId="29" applyFont="1" applyAlignment="1">
      <alignment horizontal="right" vertical="center" wrapText="1"/>
    </xf>
    <xf numFmtId="0" fontId="29" fillId="23" borderId="10" xfId="0" applyFont="1" applyFill="1" applyBorder="1" applyAlignment="1">
      <alignment horizontal="center" vertical="center" wrapText="1"/>
    </xf>
    <xf numFmtId="2" fontId="29" fillId="23" borderId="10" xfId="0" applyNumberFormat="1" applyFont="1" applyFill="1" applyBorder="1" applyAlignment="1">
      <alignment horizontal="center" vertical="center" wrapText="1"/>
    </xf>
    <xf numFmtId="1" fontId="29" fillId="23" borderId="10" xfId="29" applyNumberFormat="1" applyFont="1" applyFill="1" applyBorder="1" applyAlignment="1">
      <alignment horizontal="center" vertical="center" wrapText="1"/>
    </xf>
    <xf numFmtId="0" fontId="23" fillId="0" borderId="0" xfId="0" applyFont="1" applyAlignment="1">
      <alignment horizontal="center" vertical="center" wrapText="1"/>
    </xf>
    <xf numFmtId="2" fontId="24" fillId="0" borderId="11" xfId="0" applyNumberFormat="1" applyFont="1" applyBorder="1" applyAlignment="1">
      <alignment horizontal="center" vertical="center" wrapText="1"/>
    </xf>
    <xf numFmtId="1" fontId="24" fillId="0" borderId="14" xfId="0" applyNumberFormat="1" applyFont="1" applyBorder="1" applyAlignment="1">
      <alignment vertical="center" wrapText="1"/>
    </xf>
    <xf numFmtId="0" fontId="24" fillId="0" borderId="0" xfId="0" applyFont="1" applyAlignment="1">
      <alignment vertical="center" wrapText="1"/>
    </xf>
    <xf numFmtId="2" fontId="24" fillId="0" borderId="15" xfId="0" applyNumberFormat="1" applyFont="1" applyBorder="1" applyAlignment="1">
      <alignment horizontal="center" vertical="center" wrapText="1"/>
    </xf>
    <xf numFmtId="0" fontId="23" fillId="0" borderId="12" xfId="0" applyFont="1" applyBorder="1" applyAlignment="1">
      <alignment vertical="center" wrapText="1"/>
    </xf>
    <xf numFmtId="2" fontId="22" fillId="24" borderId="16" xfId="0" applyNumberFormat="1" applyFont="1" applyFill="1" applyBorder="1" applyAlignment="1">
      <alignment horizontal="center" vertical="center" wrapText="1"/>
    </xf>
    <xf numFmtId="0" fontId="22" fillId="24" borderId="17" xfId="0" applyFont="1" applyFill="1" applyBorder="1" applyAlignment="1">
      <alignment vertical="center" wrapText="1"/>
    </xf>
    <xf numFmtId="2" fontId="22" fillId="24" borderId="18" xfId="0" applyNumberFormat="1" applyFont="1" applyFill="1" applyBorder="1" applyAlignment="1">
      <alignment horizontal="center" vertical="center" wrapText="1"/>
    </xf>
    <xf numFmtId="1" fontId="22" fillId="24" borderId="19" xfId="0" applyNumberFormat="1" applyFont="1" applyFill="1" applyBorder="1" applyAlignment="1">
      <alignment vertical="center" wrapText="1"/>
    </xf>
    <xf numFmtId="4" fontId="22" fillId="24" borderId="19" xfId="0" applyNumberFormat="1" applyFont="1" applyFill="1" applyBorder="1" applyAlignment="1">
      <alignment vertical="center" wrapText="1"/>
    </xf>
    <xf numFmtId="4" fontId="24" fillId="0" borderId="14" xfId="0" applyNumberFormat="1" applyFont="1" applyBorder="1" applyAlignment="1">
      <alignment vertical="center" wrapText="1"/>
    </xf>
    <xf numFmtId="1" fontId="24" fillId="0" borderId="0" xfId="0" applyNumberFormat="1" applyFont="1" applyAlignment="1">
      <alignment horizontal="center" vertical="top" wrapText="1"/>
    </xf>
    <xf numFmtId="2" fontId="24" fillId="0" borderId="14" xfId="0" applyNumberFormat="1" applyFont="1" applyBorder="1" applyAlignment="1">
      <alignment horizontal="center" vertical="center" wrapText="1"/>
    </xf>
    <xf numFmtId="2" fontId="24" fillId="0" borderId="15" xfId="0" applyNumberFormat="1" applyFont="1" applyBorder="1" applyAlignment="1">
      <alignment horizontal="center" vertical="top" wrapText="1"/>
    </xf>
    <xf numFmtId="1" fontId="24" fillId="0" borderId="14" xfId="0" applyNumberFormat="1" applyFont="1" applyBorder="1" applyAlignment="1">
      <alignment horizontal="center" vertical="top" wrapText="1"/>
    </xf>
    <xf numFmtId="166" fontId="24" fillId="25" borderId="14" xfId="29" applyFont="1" applyFill="1" applyBorder="1" applyAlignment="1">
      <alignment horizontal="right" vertical="center" wrapText="1"/>
    </xf>
    <xf numFmtId="0" fontId="30" fillId="0" borderId="0" xfId="0" applyFont="1" applyAlignment="1">
      <alignment vertical="center"/>
    </xf>
    <xf numFmtId="0" fontId="30"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vertical="center"/>
    </xf>
    <xf numFmtId="167" fontId="30" fillId="0" borderId="0" xfId="0" applyNumberFormat="1" applyFont="1" applyAlignment="1">
      <alignment vertical="center"/>
    </xf>
    <xf numFmtId="166" fontId="31" fillId="0" borderId="0" xfId="29" applyFont="1" applyAlignment="1">
      <alignment horizontal="right" vertical="center"/>
    </xf>
    <xf numFmtId="165" fontId="29" fillId="23" borderId="9" xfId="0" applyNumberFormat="1" applyFont="1" applyFill="1" applyBorder="1" applyAlignment="1">
      <alignment horizontal="center" vertical="center" wrapText="1"/>
    </xf>
    <xf numFmtId="166" fontId="22" fillId="24" borderId="31" xfId="29" applyFont="1" applyFill="1" applyBorder="1" applyAlignment="1">
      <alignment horizontal="center" vertical="center" wrapText="1"/>
    </xf>
    <xf numFmtId="166" fontId="23" fillId="0" borderId="33" xfId="29" applyFont="1" applyBorder="1" applyAlignment="1">
      <alignment vertical="center" wrapText="1"/>
    </xf>
    <xf numFmtId="10" fontId="20" fillId="0" borderId="0" xfId="40" applyNumberFormat="1" applyFont="1" applyAlignment="1">
      <alignment vertical="center" wrapText="1"/>
    </xf>
    <xf numFmtId="166" fontId="24" fillId="0" borderId="32" xfId="29" applyFont="1" applyBorder="1" applyAlignment="1">
      <alignment vertical="center" wrapText="1"/>
    </xf>
    <xf numFmtId="166" fontId="29" fillId="23" borderId="36" xfId="29" applyFont="1" applyFill="1" applyBorder="1" applyAlignment="1">
      <alignment horizontal="center" vertical="center" wrapText="1"/>
    </xf>
    <xf numFmtId="2" fontId="24" fillId="0" borderId="37" xfId="0" applyNumberFormat="1" applyFont="1" applyBorder="1" applyAlignment="1">
      <alignment horizontal="center" vertical="center" wrapText="1"/>
    </xf>
    <xf numFmtId="0" fontId="24" fillId="0" borderId="37" xfId="0" applyFont="1" applyBorder="1" applyAlignment="1">
      <alignment vertical="center" wrapText="1"/>
    </xf>
    <xf numFmtId="2" fontId="24" fillId="0" borderId="38" xfId="0" applyNumberFormat="1" applyFont="1" applyBorder="1" applyAlignment="1">
      <alignment horizontal="center" vertical="center" wrapText="1"/>
    </xf>
    <xf numFmtId="1" fontId="24" fillId="0" borderId="37" xfId="0" applyNumberFormat="1" applyFont="1" applyBorder="1" applyAlignment="1">
      <alignment vertical="center" wrapText="1"/>
    </xf>
    <xf numFmtId="166" fontId="24" fillId="0" borderId="37" xfId="29" applyFont="1" applyFill="1" applyBorder="1" applyAlignment="1">
      <alignment vertical="center" wrapText="1"/>
    </xf>
    <xf numFmtId="166" fontId="24" fillId="0" borderId="37" xfId="29" applyFont="1" applyBorder="1" applyAlignment="1">
      <alignment vertical="center" wrapText="1"/>
    </xf>
    <xf numFmtId="1" fontId="24" fillId="0" borderId="37" xfId="0" applyNumberFormat="1" applyFont="1" applyBorder="1" applyAlignment="1">
      <alignment horizontal="center" vertical="center" wrapText="1"/>
    </xf>
    <xf numFmtId="0" fontId="23" fillId="0" borderId="37" xfId="0" applyFont="1" applyBorder="1" applyAlignment="1">
      <alignment vertical="center" wrapText="1"/>
    </xf>
    <xf numFmtId="0" fontId="23" fillId="0" borderId="37" xfId="0" applyFont="1" applyBorder="1" applyAlignment="1">
      <alignment horizontal="justify" vertical="top" wrapText="1"/>
    </xf>
    <xf numFmtId="0" fontId="24" fillId="0" borderId="37" xfId="0" applyFont="1" applyBorder="1" applyAlignment="1">
      <alignment horizontal="right" vertical="center" wrapText="1"/>
    </xf>
    <xf numFmtId="166" fontId="24" fillId="0" borderId="39" xfId="29" applyFont="1" applyFill="1" applyBorder="1" applyAlignment="1">
      <alignment vertical="center" wrapText="1"/>
    </xf>
    <xf numFmtId="0" fontId="23" fillId="0" borderId="37" xfId="0" applyFont="1" applyBorder="1" applyAlignment="1">
      <alignment horizontal="left" vertical="center" wrapText="1"/>
    </xf>
    <xf numFmtId="0" fontId="31" fillId="0" borderId="0" xfId="0" applyFont="1" applyAlignment="1">
      <alignment horizontal="left"/>
    </xf>
    <xf numFmtId="0" fontId="23" fillId="0" borderId="37" xfId="34" applyFont="1" applyBorder="1" applyAlignment="1">
      <alignment horizontal="left" vertical="center" wrapText="1"/>
    </xf>
    <xf numFmtId="2" fontId="23" fillId="0" borderId="37" xfId="0" applyNumberFormat="1" applyFont="1" applyBorder="1" applyAlignment="1">
      <alignment horizontal="center" vertical="center" wrapText="1"/>
    </xf>
    <xf numFmtId="1" fontId="23" fillId="0" borderId="37" xfId="0" applyNumberFormat="1" applyFont="1" applyBorder="1" applyAlignment="1">
      <alignment vertical="center" wrapText="1"/>
    </xf>
    <xf numFmtId="166" fontId="23" fillId="0" borderId="37" xfId="29" applyFont="1" applyFill="1" applyBorder="1" applyAlignment="1">
      <alignment vertical="center" wrapText="1"/>
    </xf>
    <xf numFmtId="2" fontId="24" fillId="0" borderId="37" xfId="0" applyNumberFormat="1" applyFont="1" applyBorder="1" applyAlignment="1">
      <alignment vertical="center" wrapText="1"/>
    </xf>
    <xf numFmtId="165" fontId="24" fillId="0" borderId="37" xfId="0" applyNumberFormat="1" applyFont="1" applyBorder="1" applyAlignment="1">
      <alignment horizontal="center" vertical="center" wrapText="1"/>
    </xf>
    <xf numFmtId="1" fontId="23" fillId="0" borderId="37" xfId="0" applyNumberFormat="1" applyFont="1" applyBorder="1" applyAlignment="1">
      <alignment horizontal="center" vertical="center" wrapText="1"/>
    </xf>
    <xf numFmtId="166" fontId="23" fillId="0" borderId="37" xfId="29" applyFont="1" applyBorder="1" applyAlignment="1">
      <alignment vertical="center" wrapText="1"/>
    </xf>
    <xf numFmtId="2" fontId="24" fillId="0" borderId="39" xfId="0" applyNumberFormat="1" applyFont="1" applyBorder="1" applyAlignment="1">
      <alignment horizontal="center" vertical="center" wrapText="1"/>
    </xf>
    <xf numFmtId="0" fontId="24" fillId="0" borderId="37" xfId="39" applyFont="1" applyBorder="1" applyAlignment="1">
      <alignment vertical="center" wrapText="1"/>
    </xf>
    <xf numFmtId="2" fontId="24" fillId="0" borderId="20" xfId="0" applyNumberFormat="1" applyFont="1" applyBorder="1" applyAlignment="1">
      <alignment horizontal="center" vertical="center" wrapText="1"/>
    </xf>
    <xf numFmtId="0" fontId="24" fillId="0" borderId="13" xfId="0" applyFont="1" applyBorder="1" applyAlignment="1">
      <alignment vertical="center" wrapText="1"/>
    </xf>
    <xf numFmtId="2" fontId="24" fillId="0" borderId="21" xfId="0" applyNumberFormat="1" applyFont="1" applyBorder="1" applyAlignment="1">
      <alignment horizontal="center" vertical="center" wrapText="1"/>
    </xf>
    <xf numFmtId="1" fontId="24" fillId="0" borderId="22" xfId="0" applyNumberFormat="1" applyFont="1" applyBorder="1" applyAlignment="1">
      <alignment vertical="center" wrapText="1"/>
    </xf>
    <xf numFmtId="4" fontId="24" fillId="0" borderId="22" xfId="0" applyNumberFormat="1" applyFont="1" applyBorder="1" applyAlignment="1">
      <alignment vertical="center" wrapText="1"/>
    </xf>
    <xf numFmtId="167" fontId="23" fillId="0" borderId="0" xfId="0" applyNumberFormat="1" applyFont="1" applyAlignment="1">
      <alignment vertical="center" wrapText="1"/>
    </xf>
    <xf numFmtId="1" fontId="28" fillId="0" borderId="0" xfId="0" applyNumberFormat="1" applyFont="1" applyAlignment="1">
      <alignment horizontal="center" vertical="top" wrapText="1"/>
    </xf>
    <xf numFmtId="166" fontId="28" fillId="0" borderId="0" xfId="29" applyFont="1" applyAlignment="1">
      <alignment horizontal="right" vertical="center" wrapText="1"/>
    </xf>
    <xf numFmtId="0" fontId="32" fillId="24" borderId="0" xfId="0" applyFont="1" applyFill="1" applyAlignment="1">
      <alignment vertical="center"/>
    </xf>
    <xf numFmtId="0" fontId="20" fillId="24" borderId="0" xfId="0" applyFont="1" applyFill="1" applyAlignment="1">
      <alignment vertical="center" wrapText="1"/>
    </xf>
    <xf numFmtId="0" fontId="22" fillId="0" borderId="23" xfId="0" applyFont="1" applyBorder="1" applyAlignment="1">
      <alignment vertical="center" wrapText="1"/>
    </xf>
    <xf numFmtId="0" fontId="22" fillId="0" borderId="24" xfId="0" applyFont="1" applyBorder="1" applyAlignment="1">
      <alignment horizontal="right" vertical="center" wrapText="1"/>
    </xf>
    <xf numFmtId="2" fontId="22" fillId="0" borderId="25" xfId="0" applyNumberFormat="1" applyFont="1" applyBorder="1" applyAlignment="1">
      <alignment horizontal="center" vertical="center" wrapText="1"/>
    </xf>
    <xf numFmtId="1" fontId="22" fillId="0" borderId="26" xfId="0" applyNumberFormat="1" applyFont="1" applyBorder="1" applyAlignment="1">
      <alignment vertical="center" wrapText="1"/>
    </xf>
    <xf numFmtId="4" fontId="22" fillId="0" borderId="26" xfId="0" applyNumberFormat="1" applyFont="1" applyBorder="1" applyAlignment="1">
      <alignment vertical="center" wrapText="1"/>
    </xf>
    <xf numFmtId="166" fontId="22" fillId="0" borderId="34" xfId="29" applyFont="1" applyBorder="1" applyAlignment="1">
      <alignment vertical="center" wrapText="1"/>
    </xf>
    <xf numFmtId="166" fontId="27" fillId="0" borderId="0" xfId="0" applyNumberFormat="1" applyFont="1" applyAlignment="1">
      <alignment vertical="center"/>
    </xf>
    <xf numFmtId="167" fontId="22" fillId="0" borderId="0" xfId="0" applyNumberFormat="1" applyFont="1" applyAlignment="1">
      <alignment vertical="center" wrapText="1"/>
    </xf>
    <xf numFmtId="0" fontId="22" fillId="0" borderId="0" xfId="0" applyFont="1" applyAlignment="1">
      <alignment vertical="center" wrapText="1"/>
    </xf>
    <xf numFmtId="2" fontId="20" fillId="0" borderId="11" xfId="0" applyNumberFormat="1" applyFont="1" applyBorder="1" applyAlignment="1">
      <alignment horizontal="center" vertical="center" wrapText="1"/>
    </xf>
    <xf numFmtId="0" fontId="20" fillId="0" borderId="12" xfId="0" applyFont="1" applyBorder="1" applyAlignment="1">
      <alignment horizontal="right" vertical="center" wrapText="1"/>
    </xf>
    <xf numFmtId="2" fontId="20" fillId="0" borderId="15" xfId="0" applyNumberFormat="1" applyFont="1" applyBorder="1" applyAlignment="1">
      <alignment horizontal="center" vertical="center" wrapText="1"/>
    </xf>
    <xf numFmtId="1" fontId="20" fillId="0" borderId="14" xfId="0" applyNumberFormat="1" applyFont="1" applyBorder="1" applyAlignment="1">
      <alignment vertical="center" wrapText="1"/>
    </xf>
    <xf numFmtId="4" fontId="20" fillId="0" borderId="14" xfId="0" applyNumberFormat="1" applyFont="1" applyBorder="1" applyAlignment="1">
      <alignment vertical="center" wrapText="1"/>
    </xf>
    <xf numFmtId="166" fontId="20" fillId="0" borderId="33" xfId="29" applyFont="1" applyBorder="1" applyAlignment="1">
      <alignment vertical="center" wrapText="1"/>
    </xf>
    <xf numFmtId="2" fontId="22" fillId="0" borderId="27" xfId="0" applyNumberFormat="1" applyFont="1" applyBorder="1" applyAlignment="1">
      <alignment horizontal="center" vertical="center" wrapText="1"/>
    </xf>
    <xf numFmtId="0" fontId="22" fillId="0" borderId="28" xfId="0" applyFont="1" applyBorder="1" applyAlignment="1">
      <alignment horizontal="right" vertical="center" wrapText="1"/>
    </xf>
    <xf numFmtId="2" fontId="22" fillId="0" borderId="29" xfId="0" applyNumberFormat="1" applyFont="1" applyBorder="1" applyAlignment="1">
      <alignment horizontal="center" vertical="center" wrapText="1"/>
    </xf>
    <xf numFmtId="1" fontId="22" fillId="0" borderId="30" xfId="0" applyNumberFormat="1" applyFont="1" applyBorder="1" applyAlignment="1">
      <alignment vertical="center" wrapText="1"/>
    </xf>
    <xf numFmtId="4" fontId="22" fillId="0" borderId="30" xfId="0" applyNumberFormat="1" applyFont="1" applyBorder="1" applyAlignment="1">
      <alignment vertical="center" wrapText="1"/>
    </xf>
    <xf numFmtId="166" fontId="22" fillId="0" borderId="35" xfId="29" applyFont="1" applyBorder="1" applyAlignment="1">
      <alignment vertical="center" wrapText="1"/>
    </xf>
    <xf numFmtId="0" fontId="27" fillId="0" borderId="0" xfId="0" applyFont="1" applyAlignment="1">
      <alignment vertical="center"/>
    </xf>
    <xf numFmtId="2" fontId="22" fillId="24" borderId="40" xfId="0" applyNumberFormat="1" applyFont="1" applyFill="1" applyBorder="1" applyAlignment="1">
      <alignment horizontal="center" vertical="center" wrapText="1"/>
    </xf>
    <xf numFmtId="0" fontId="22" fillId="24" borderId="40" xfId="0" applyFont="1" applyFill="1" applyBorder="1" applyAlignment="1">
      <alignment horizontal="right" vertical="center" wrapText="1"/>
    </xf>
    <xf numFmtId="1" fontId="22" fillId="24" borderId="40" xfId="0" applyNumberFormat="1" applyFont="1" applyFill="1" applyBorder="1" applyAlignment="1">
      <alignment vertical="center" wrapText="1"/>
    </xf>
    <xf numFmtId="166" fontId="22" fillId="24" borderId="40" xfId="0" applyNumberFormat="1" applyFont="1" applyFill="1" applyBorder="1" applyAlignment="1">
      <alignment vertical="center" wrapText="1"/>
    </xf>
    <xf numFmtId="0" fontId="22" fillId="24" borderId="40" xfId="0" applyFont="1" applyFill="1" applyBorder="1" applyAlignment="1">
      <alignment vertical="center" wrapText="1"/>
    </xf>
    <xf numFmtId="166" fontId="22" fillId="24" borderId="40" xfId="29" applyFont="1" applyFill="1" applyBorder="1" applyAlignment="1">
      <alignment vertical="center" wrapText="1"/>
    </xf>
    <xf numFmtId="1" fontId="22" fillId="24" borderId="41" xfId="0" applyNumberFormat="1" applyFont="1" applyFill="1" applyBorder="1" applyAlignment="1">
      <alignment horizontal="center" vertical="center" wrapText="1"/>
    </xf>
    <xf numFmtId="0" fontId="22" fillId="24" borderId="41" xfId="0" applyFont="1" applyFill="1" applyBorder="1" applyAlignment="1">
      <alignment vertical="center" wrapText="1"/>
    </xf>
    <xf numFmtId="2" fontId="22" fillId="24" borderId="41" xfId="0" applyNumberFormat="1" applyFont="1" applyFill="1" applyBorder="1" applyAlignment="1">
      <alignment horizontal="center" vertical="top" wrapText="1"/>
    </xf>
    <xf numFmtId="1" fontId="22" fillId="24" borderId="41" xfId="0" applyNumberFormat="1" applyFont="1" applyFill="1" applyBorder="1" applyAlignment="1">
      <alignment horizontal="center" vertical="top" wrapText="1"/>
    </xf>
    <xf numFmtId="166" fontId="22" fillId="24" borderId="41" xfId="29" applyFont="1" applyFill="1" applyBorder="1" applyAlignment="1">
      <alignment horizontal="right" vertical="center" wrapText="1"/>
    </xf>
    <xf numFmtId="1" fontId="22" fillId="24" borderId="42" xfId="0" applyNumberFormat="1" applyFont="1" applyFill="1" applyBorder="1" applyAlignment="1">
      <alignment horizontal="center" vertical="center" wrapText="1"/>
    </xf>
    <xf numFmtId="0" fontId="22" fillId="24" borderId="42" xfId="0" applyFont="1" applyFill="1" applyBorder="1" applyAlignment="1">
      <alignment vertical="center" wrapText="1"/>
    </xf>
    <xf numFmtId="2" fontId="22" fillId="24" borderId="42" xfId="0" applyNumberFormat="1" applyFont="1" applyFill="1" applyBorder="1" applyAlignment="1">
      <alignment horizontal="center" vertical="top" wrapText="1"/>
    </xf>
    <xf numFmtId="1" fontId="22" fillId="24" borderId="42" xfId="0" applyNumberFormat="1" applyFont="1" applyFill="1" applyBorder="1" applyAlignment="1">
      <alignment horizontal="center" vertical="top" wrapText="1"/>
    </xf>
    <xf numFmtId="166" fontId="22" fillId="24" borderId="42" xfId="29" applyFont="1" applyFill="1" applyBorder="1" applyAlignment="1">
      <alignment horizontal="right" vertical="center" wrapText="1"/>
    </xf>
    <xf numFmtId="166" fontId="22" fillId="24" borderId="43" xfId="29" applyFont="1" applyFill="1" applyBorder="1" applyAlignment="1">
      <alignment horizontal="right" vertical="center" wrapText="1"/>
    </xf>
    <xf numFmtId="1" fontId="22" fillId="0" borderId="42" xfId="0" applyNumberFormat="1" applyFont="1" applyBorder="1" applyAlignment="1">
      <alignment horizontal="center" vertical="center" wrapText="1"/>
    </xf>
    <xf numFmtId="0" fontId="33" fillId="0" borderId="12" xfId="0" applyFont="1" applyBorder="1" applyAlignment="1">
      <alignment vertical="center" wrapText="1"/>
    </xf>
  </cellXfs>
  <cellStyles count="53">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Insatisfaisant" xfId="30" builtinId="27" customBuiltin="1"/>
    <cellStyle name="Milliers 2" xfId="31" xr:uid="{00000000-0005-0000-0000-00001E000000}"/>
    <cellStyle name="Neutre" xfId="32" builtinId="28" customBuiltin="1"/>
    <cellStyle name="Normal" xfId="0" builtinId="0"/>
    <cellStyle name="Normal 2" xfId="33" xr:uid="{00000000-0005-0000-0000-000021000000}"/>
    <cellStyle name="Normal 2 2" xfId="34" xr:uid="{00000000-0005-0000-0000-000022000000}"/>
    <cellStyle name="Normal 2 3" xfId="35" xr:uid="{00000000-0005-0000-0000-000023000000}"/>
    <cellStyle name="Normal 2 4" xfId="36" xr:uid="{00000000-0005-0000-0000-000024000000}"/>
    <cellStyle name="Normal 3" xfId="37" xr:uid="{00000000-0005-0000-0000-000025000000}"/>
    <cellStyle name="Normal 4" xfId="38" xr:uid="{00000000-0005-0000-0000-000026000000}"/>
    <cellStyle name="Normal 4 2" xfId="52" xr:uid="{E4799BBC-B46C-4CA6-A75B-A8EF520919F6}"/>
    <cellStyle name="Normal_2150 L01 AMT 01" xfId="39" xr:uid="{00000000-0005-0000-0000-000027000000}"/>
    <cellStyle name="Pourcentage" xfId="40" builtinId="5"/>
    <cellStyle name="Pourcentage 2" xfId="41" xr:uid="{00000000-0005-0000-0000-00002A000000}"/>
    <cellStyle name="Satisfaisant" xfId="42" builtinId="26" customBuiltin="1"/>
    <cellStyle name="Sortie" xfId="43" builtinId="21" customBuiltin="1"/>
    <cellStyle name="Texte explicatif" xfId="44" builtinId="53" customBuiltin="1"/>
    <cellStyle name="Titre" xfId="45" builtinId="15" customBuiltin="1"/>
    <cellStyle name="Titre 1" xfId="46" builtinId="16" customBuiltin="1"/>
    <cellStyle name="Titre 2" xfId="47" builtinId="17" customBuiltin="1"/>
    <cellStyle name="Titre 3" xfId="48" builtinId="18" customBuiltin="1"/>
    <cellStyle name="Titre 4" xfId="49" builtinId="19" customBuiltin="1"/>
    <cellStyle name="Total" xfId="50" builtinId="25" customBuiltin="1"/>
    <cellStyle name="Vérification" xfId="51" builtinId="23"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44"/>
  <sheetViews>
    <sheetView tabSelected="1" view="pageBreakPreview" zoomScale="58" zoomScaleNormal="40" zoomScaleSheetLayoutView="58" zoomScalePageLayoutView="90" workbookViewId="0">
      <pane ySplit="1" topLeftCell="A2" activePane="bottomLeft" state="frozen"/>
      <selection activeCell="C40" sqref="C40:D40"/>
      <selection pane="bottomLeft" sqref="A1:XFD2"/>
    </sheetView>
  </sheetViews>
  <sheetFormatPr baseColWidth="10" defaultColWidth="11.453125" defaultRowHeight="11.5" x14ac:dyDescent="0.3"/>
  <cols>
    <col min="1" max="1" width="7.26953125" style="23" bestFit="1" customWidth="1"/>
    <col min="2" max="2" width="65.26953125" style="15" customWidth="1"/>
    <col min="3" max="3" width="6.81640625" style="24" bestFit="1" customWidth="1"/>
    <col min="4" max="4" width="10.1796875" style="25" customWidth="1"/>
    <col min="5" max="5" width="13.7265625" style="26" bestFit="1" customWidth="1"/>
    <col min="6" max="6" width="15.81640625" style="6" bestFit="1" customWidth="1"/>
    <col min="7" max="7" width="15" style="27" bestFit="1" customWidth="1"/>
    <col min="8" max="8" width="14.81640625" style="3" bestFit="1" customWidth="1"/>
    <col min="9" max="16384" width="11.453125" style="3"/>
  </cols>
  <sheetData>
    <row r="1" spans="1:7" s="10" customFormat="1" ht="30" customHeight="1" thickBot="1" x14ac:dyDescent="0.35">
      <c r="A1" s="33" t="s">
        <v>27</v>
      </c>
      <c r="B1" s="7" t="s">
        <v>38</v>
      </c>
      <c r="C1" s="8" t="s">
        <v>28</v>
      </c>
      <c r="D1" s="9" t="s">
        <v>37</v>
      </c>
      <c r="E1" s="9" t="s">
        <v>29</v>
      </c>
      <c r="F1" s="38" t="s">
        <v>36</v>
      </c>
      <c r="G1" s="28"/>
    </row>
    <row r="2" spans="1:7" s="1" customFormat="1" ht="25" customHeight="1" x14ac:dyDescent="0.3">
      <c r="A2" s="100">
        <v>1</v>
      </c>
      <c r="B2" s="101" t="s">
        <v>30</v>
      </c>
      <c r="C2" s="102"/>
      <c r="D2" s="103"/>
      <c r="E2" s="104"/>
      <c r="F2" s="104"/>
      <c r="G2" s="30"/>
    </row>
    <row r="3" spans="1:7" s="13" customFormat="1" x14ac:dyDescent="0.3">
      <c r="A3" s="39"/>
      <c r="B3" s="40"/>
      <c r="C3" s="41"/>
      <c r="D3" s="42"/>
      <c r="E3" s="43"/>
      <c r="F3" s="44"/>
      <c r="G3" s="29"/>
    </row>
    <row r="4" spans="1:7" x14ac:dyDescent="0.3">
      <c r="A4" s="45">
        <v>101</v>
      </c>
      <c r="B4" s="40" t="s">
        <v>2</v>
      </c>
      <c r="C4" s="39"/>
      <c r="D4" s="42"/>
      <c r="E4" s="43"/>
      <c r="F4" s="44"/>
    </row>
    <row r="5" spans="1:7" ht="80.5" x14ac:dyDescent="0.3">
      <c r="A5" s="45"/>
      <c r="B5" s="46" t="s">
        <v>12</v>
      </c>
      <c r="C5" s="39"/>
      <c r="D5" s="42"/>
      <c r="E5" s="43"/>
      <c r="F5" s="44"/>
    </row>
    <row r="6" spans="1:7" s="13" customFormat="1" x14ac:dyDescent="0.3">
      <c r="A6" s="45"/>
      <c r="B6" s="40" t="s">
        <v>42</v>
      </c>
      <c r="C6" s="39" t="s">
        <v>10</v>
      </c>
      <c r="D6" s="42">
        <v>1</v>
      </c>
      <c r="E6" s="43"/>
      <c r="F6" s="44">
        <f>D6*$E6</f>
        <v>0</v>
      </c>
      <c r="G6" s="29"/>
    </row>
    <row r="7" spans="1:7" s="13" customFormat="1" x14ac:dyDescent="0.3">
      <c r="A7" s="45"/>
      <c r="B7" s="40"/>
      <c r="C7" s="39"/>
      <c r="D7" s="42"/>
      <c r="E7" s="43"/>
      <c r="F7" s="44"/>
      <c r="G7" s="29"/>
    </row>
    <row r="8" spans="1:7" x14ac:dyDescent="0.3">
      <c r="A8" s="45">
        <f>A4+1</f>
        <v>102</v>
      </c>
      <c r="B8" s="40" t="s">
        <v>43</v>
      </c>
      <c r="C8" s="39"/>
      <c r="D8" s="42"/>
      <c r="E8" s="43"/>
      <c r="F8" s="44"/>
    </row>
    <row r="9" spans="1:7" ht="103.5" x14ac:dyDescent="0.3">
      <c r="A9" s="45"/>
      <c r="B9" s="46" t="s">
        <v>51</v>
      </c>
      <c r="C9" s="39"/>
      <c r="D9" s="42"/>
      <c r="E9" s="43"/>
      <c r="F9" s="44"/>
    </row>
    <row r="10" spans="1:7" s="13" customFormat="1" x14ac:dyDescent="0.3">
      <c r="A10" s="45"/>
      <c r="B10" s="40" t="s">
        <v>42</v>
      </c>
      <c r="C10" s="39" t="s">
        <v>10</v>
      </c>
      <c r="D10" s="42">
        <v>1</v>
      </c>
      <c r="E10" s="43"/>
      <c r="F10" s="44">
        <f>D10*$E10</f>
        <v>0</v>
      </c>
      <c r="G10" s="29"/>
    </row>
    <row r="11" spans="1:7" s="13" customFormat="1" x14ac:dyDescent="0.3">
      <c r="A11" s="45"/>
      <c r="B11" s="40"/>
      <c r="C11" s="39"/>
      <c r="D11" s="42"/>
      <c r="E11" s="43"/>
      <c r="F11" s="44"/>
      <c r="G11" s="29"/>
    </row>
    <row r="12" spans="1:7" x14ac:dyDescent="0.3">
      <c r="A12" s="45">
        <f>A8+1</f>
        <v>103</v>
      </c>
      <c r="B12" s="40" t="s">
        <v>13</v>
      </c>
      <c r="C12" s="39"/>
      <c r="D12" s="42"/>
      <c r="E12" s="43"/>
      <c r="F12" s="44"/>
    </row>
    <row r="13" spans="1:7" ht="34.5" x14ac:dyDescent="0.3">
      <c r="A13" s="45"/>
      <c r="B13" s="46" t="s">
        <v>14</v>
      </c>
      <c r="C13" s="39"/>
      <c r="D13" s="42"/>
      <c r="E13" s="43"/>
      <c r="F13" s="44"/>
    </row>
    <row r="14" spans="1:7" s="13" customFormat="1" x14ac:dyDescent="0.3">
      <c r="A14" s="45"/>
      <c r="B14" s="40" t="s">
        <v>7</v>
      </c>
      <c r="C14" s="39" t="s">
        <v>10</v>
      </c>
      <c r="D14" s="42">
        <v>1</v>
      </c>
      <c r="E14" s="43"/>
      <c r="F14" s="44">
        <f>D14*$E14</f>
        <v>0</v>
      </c>
      <c r="G14" s="29"/>
    </row>
    <row r="15" spans="1:7" s="13" customFormat="1" x14ac:dyDescent="0.3">
      <c r="A15" s="45"/>
      <c r="B15" s="40"/>
      <c r="C15" s="39"/>
      <c r="D15" s="42"/>
      <c r="E15" s="43"/>
      <c r="F15" s="44"/>
      <c r="G15" s="29"/>
    </row>
    <row r="16" spans="1:7" x14ac:dyDescent="0.3">
      <c r="A16" s="45">
        <f>A12+1</f>
        <v>104</v>
      </c>
      <c r="B16" s="40" t="s">
        <v>15</v>
      </c>
      <c r="C16" s="39"/>
      <c r="D16" s="42"/>
      <c r="E16" s="43"/>
      <c r="F16" s="44"/>
    </row>
    <row r="17" spans="1:7" ht="52.5" customHeight="1" x14ac:dyDescent="0.3">
      <c r="A17" s="45"/>
      <c r="B17" s="46" t="s">
        <v>20</v>
      </c>
      <c r="C17" s="39"/>
      <c r="D17" s="42"/>
      <c r="E17" s="43"/>
      <c r="F17" s="44"/>
    </row>
    <row r="18" spans="1:7" s="13" customFormat="1" x14ac:dyDescent="0.3">
      <c r="A18" s="45"/>
      <c r="B18" s="40" t="s">
        <v>7</v>
      </c>
      <c r="C18" s="39" t="s">
        <v>10</v>
      </c>
      <c r="D18" s="42">
        <v>1</v>
      </c>
      <c r="E18" s="43"/>
      <c r="F18" s="44">
        <f>D18*$E18</f>
        <v>0</v>
      </c>
      <c r="G18" s="29"/>
    </row>
    <row r="19" spans="1:7" s="13" customFormat="1" x14ac:dyDescent="0.3">
      <c r="A19" s="45"/>
      <c r="B19" s="40"/>
      <c r="C19" s="39"/>
      <c r="D19" s="42"/>
      <c r="E19" s="43"/>
      <c r="F19" s="44"/>
      <c r="G19" s="29"/>
    </row>
    <row r="20" spans="1:7" x14ac:dyDescent="0.3">
      <c r="A20" s="45">
        <f>A16+1</f>
        <v>105</v>
      </c>
      <c r="B20" s="40" t="s">
        <v>23</v>
      </c>
      <c r="C20" s="39"/>
      <c r="D20" s="42"/>
      <c r="E20" s="43"/>
      <c r="F20" s="44"/>
    </row>
    <row r="21" spans="1:7" ht="23" x14ac:dyDescent="0.3">
      <c r="A21" s="45"/>
      <c r="B21" s="46" t="s">
        <v>24</v>
      </c>
      <c r="C21" s="39"/>
      <c r="D21" s="42"/>
      <c r="E21" s="43"/>
      <c r="F21" s="44"/>
    </row>
    <row r="22" spans="1:7" s="13" customFormat="1" x14ac:dyDescent="0.3">
      <c r="A22" s="45"/>
      <c r="B22" s="40" t="s">
        <v>7</v>
      </c>
      <c r="C22" s="39" t="s">
        <v>10</v>
      </c>
      <c r="D22" s="42">
        <v>1</v>
      </c>
      <c r="E22" s="43"/>
      <c r="F22" s="44">
        <f>D22*$E22</f>
        <v>0</v>
      </c>
      <c r="G22" s="29"/>
    </row>
    <row r="23" spans="1:7" s="13" customFormat="1" x14ac:dyDescent="0.3">
      <c r="A23" s="45"/>
      <c r="B23" s="40"/>
      <c r="C23" s="39"/>
      <c r="D23" s="42"/>
      <c r="E23" s="43"/>
      <c r="F23" s="44"/>
      <c r="G23" s="29"/>
    </row>
    <row r="24" spans="1:7" x14ac:dyDescent="0.3">
      <c r="A24" s="45">
        <f>A20+1</f>
        <v>106</v>
      </c>
      <c r="B24" s="40" t="s">
        <v>17</v>
      </c>
      <c r="C24" s="39"/>
      <c r="D24" s="42"/>
      <c r="E24" s="43"/>
      <c r="F24" s="44"/>
    </row>
    <row r="25" spans="1:7" ht="34.5" x14ac:dyDescent="0.3">
      <c r="A25" s="45"/>
      <c r="B25" s="46" t="s">
        <v>16</v>
      </c>
      <c r="C25" s="39"/>
      <c r="D25" s="42"/>
      <c r="E25" s="43"/>
      <c r="F25" s="44"/>
    </row>
    <row r="26" spans="1:7" s="13" customFormat="1" x14ac:dyDescent="0.3">
      <c r="A26" s="45"/>
      <c r="B26" s="40" t="s">
        <v>7</v>
      </c>
      <c r="C26" s="39" t="s">
        <v>10</v>
      </c>
      <c r="D26" s="42">
        <v>1</v>
      </c>
      <c r="E26" s="43"/>
      <c r="F26" s="44">
        <f>D26*$E26</f>
        <v>0</v>
      </c>
      <c r="G26" s="29"/>
    </row>
    <row r="27" spans="1:7" s="13" customFormat="1" x14ac:dyDescent="0.3">
      <c r="A27" s="45"/>
      <c r="B27" s="40"/>
      <c r="C27" s="39"/>
      <c r="D27" s="42"/>
      <c r="E27" s="43"/>
      <c r="F27" s="44"/>
      <c r="G27" s="29"/>
    </row>
    <row r="28" spans="1:7" x14ac:dyDescent="0.3">
      <c r="A28" s="45">
        <f>A24+1</f>
        <v>107</v>
      </c>
      <c r="B28" s="40" t="s">
        <v>18</v>
      </c>
      <c r="C28" s="39"/>
      <c r="D28" s="42"/>
      <c r="E28" s="43"/>
      <c r="F28" s="44"/>
    </row>
    <row r="29" spans="1:7" ht="34.5" x14ac:dyDescent="0.3">
      <c r="A29" s="45"/>
      <c r="B29" s="47" t="s">
        <v>19</v>
      </c>
      <c r="C29" s="39"/>
      <c r="D29" s="42"/>
      <c r="E29" s="43"/>
      <c r="F29" s="44"/>
    </row>
    <row r="30" spans="1:7" s="13" customFormat="1" x14ac:dyDescent="0.3">
      <c r="A30" s="45"/>
      <c r="B30" s="40" t="s">
        <v>7</v>
      </c>
      <c r="C30" s="39" t="s">
        <v>10</v>
      </c>
      <c r="D30" s="42">
        <v>1</v>
      </c>
      <c r="E30" s="43"/>
      <c r="F30" s="44">
        <f>D30*$E30</f>
        <v>0</v>
      </c>
      <c r="G30" s="29"/>
    </row>
    <row r="31" spans="1:7" s="13" customFormat="1" x14ac:dyDescent="0.3">
      <c r="A31" s="45"/>
      <c r="B31" s="40"/>
      <c r="C31" s="39"/>
      <c r="D31" s="42"/>
      <c r="E31" s="43"/>
      <c r="F31" s="44"/>
      <c r="G31" s="29"/>
    </row>
    <row r="32" spans="1:7" x14ac:dyDescent="0.3">
      <c r="A32" s="45">
        <f>A28+1</f>
        <v>108</v>
      </c>
      <c r="B32" s="40" t="s">
        <v>21</v>
      </c>
      <c r="C32" s="39"/>
      <c r="D32" s="42"/>
      <c r="E32" s="43"/>
      <c r="F32" s="43"/>
    </row>
    <row r="33" spans="1:8" ht="23" x14ac:dyDescent="0.3">
      <c r="A33" s="45"/>
      <c r="B33" s="46" t="s">
        <v>22</v>
      </c>
      <c r="C33" s="39"/>
      <c r="D33" s="42"/>
      <c r="E33" s="43"/>
      <c r="F33" s="43"/>
    </row>
    <row r="34" spans="1:8" s="13" customFormat="1" x14ac:dyDescent="0.3">
      <c r="A34" s="45"/>
      <c r="B34" s="40" t="s">
        <v>7</v>
      </c>
      <c r="C34" s="39" t="s">
        <v>10</v>
      </c>
      <c r="D34" s="42">
        <v>1</v>
      </c>
      <c r="E34" s="43"/>
      <c r="F34" s="43">
        <f>D34*$E34</f>
        <v>0</v>
      </c>
      <c r="G34" s="29"/>
    </row>
    <row r="35" spans="1:8" s="13" customFormat="1" x14ac:dyDescent="0.3">
      <c r="A35" s="45"/>
      <c r="B35" s="40"/>
      <c r="C35" s="39"/>
      <c r="D35" s="42"/>
      <c r="E35" s="43"/>
      <c r="F35" s="44"/>
      <c r="G35" s="29"/>
    </row>
    <row r="36" spans="1:8" s="1" customFormat="1" ht="20.149999999999999" customHeight="1" x14ac:dyDescent="0.3">
      <c r="A36" s="94"/>
      <c r="B36" s="95" t="s">
        <v>33</v>
      </c>
      <c r="C36" s="94"/>
      <c r="D36" s="96"/>
      <c r="E36" s="98"/>
      <c r="F36" s="99">
        <f>SUM(F4:F35)</f>
        <v>0</v>
      </c>
      <c r="G36" s="30"/>
      <c r="H36" s="36"/>
    </row>
    <row r="37" spans="1:8" ht="20.149999999999999" customHeight="1" x14ac:dyDescent="0.3">
      <c r="A37" s="39"/>
      <c r="B37" s="48"/>
      <c r="C37" s="39"/>
      <c r="D37" s="42"/>
      <c r="E37" s="40"/>
      <c r="F37" s="49"/>
    </row>
    <row r="38" spans="1:8" s="71" customFormat="1" ht="25" customHeight="1" x14ac:dyDescent="0.3">
      <c r="A38" s="105">
        <v>2</v>
      </c>
      <c r="B38" s="106" t="s">
        <v>31</v>
      </c>
      <c r="C38" s="107"/>
      <c r="D38" s="108"/>
      <c r="E38" s="109"/>
      <c r="F38" s="110"/>
      <c r="G38" s="70"/>
    </row>
    <row r="39" spans="1:8" s="13" customFormat="1" x14ac:dyDescent="0.3">
      <c r="A39" s="39"/>
      <c r="B39" s="40"/>
      <c r="C39" s="41"/>
      <c r="D39" s="42"/>
      <c r="E39" s="43"/>
      <c r="F39" s="44"/>
      <c r="G39" s="29"/>
    </row>
    <row r="40" spans="1:8" s="13" customFormat="1" x14ac:dyDescent="0.3">
      <c r="A40" s="45">
        <v>201</v>
      </c>
      <c r="B40" s="40" t="s">
        <v>63</v>
      </c>
      <c r="C40" s="39"/>
      <c r="D40" s="42"/>
      <c r="E40" s="43"/>
      <c r="F40" s="44"/>
      <c r="G40" s="29"/>
    </row>
    <row r="41" spans="1:8" s="13" customFormat="1" ht="149.5" x14ac:dyDescent="0.25">
      <c r="A41" s="39"/>
      <c r="B41" s="50" t="s">
        <v>66</v>
      </c>
      <c r="C41" s="39"/>
      <c r="D41" s="42"/>
      <c r="E41" s="43"/>
      <c r="F41" s="44"/>
      <c r="G41" s="51"/>
      <c r="H41" s="51"/>
    </row>
    <row r="42" spans="1:8" s="13" customFormat="1" x14ac:dyDescent="0.3">
      <c r="A42" s="39"/>
      <c r="B42" s="40" t="s">
        <v>65</v>
      </c>
      <c r="C42" s="39" t="s">
        <v>64</v>
      </c>
      <c r="D42" s="42">
        <v>12</v>
      </c>
      <c r="E42" s="43"/>
      <c r="F42" s="44">
        <f>D42*$E42</f>
        <v>0</v>
      </c>
      <c r="G42" s="29"/>
      <c r="H42" s="29"/>
    </row>
    <row r="43" spans="1:8" s="13" customFormat="1" x14ac:dyDescent="0.3">
      <c r="A43" s="39"/>
      <c r="B43" s="40"/>
      <c r="C43" s="39"/>
      <c r="D43" s="42"/>
      <c r="E43" s="43"/>
      <c r="F43" s="44"/>
      <c r="G43" s="29"/>
      <c r="H43" s="29"/>
    </row>
    <row r="44" spans="1:8" s="13" customFormat="1" x14ac:dyDescent="0.3">
      <c r="A44" s="45">
        <v>201</v>
      </c>
      <c r="B44" s="40" t="s">
        <v>41</v>
      </c>
      <c r="C44" s="39"/>
      <c r="D44" s="42"/>
      <c r="E44" s="43"/>
      <c r="F44" s="44"/>
      <c r="G44" s="29"/>
    </row>
    <row r="45" spans="1:8" s="13" customFormat="1" ht="80.5" x14ac:dyDescent="0.25">
      <c r="A45" s="39"/>
      <c r="B45" s="50" t="s">
        <v>40</v>
      </c>
      <c r="C45" s="39"/>
      <c r="D45" s="42"/>
      <c r="E45" s="43"/>
      <c r="F45" s="44"/>
      <c r="G45" s="51"/>
      <c r="H45" s="51"/>
    </row>
    <row r="46" spans="1:8" s="13" customFormat="1" x14ac:dyDescent="0.3">
      <c r="A46" s="39"/>
      <c r="B46" s="40" t="s">
        <v>1</v>
      </c>
      <c r="C46" s="39" t="s">
        <v>6</v>
      </c>
      <c r="D46" s="42">
        <v>620</v>
      </c>
      <c r="E46" s="43"/>
      <c r="F46" s="44">
        <f>D46*$E46</f>
        <v>0</v>
      </c>
      <c r="G46" s="29"/>
      <c r="H46" s="29"/>
    </row>
    <row r="47" spans="1:8" s="13" customFormat="1" x14ac:dyDescent="0.3">
      <c r="A47" s="39"/>
      <c r="B47" s="40"/>
      <c r="C47" s="39"/>
      <c r="D47" s="42"/>
      <c r="E47" s="43"/>
      <c r="F47" s="44"/>
      <c r="G47" s="29"/>
      <c r="H47" s="29"/>
    </row>
    <row r="48" spans="1:8" s="13" customFormat="1" x14ac:dyDescent="0.3">
      <c r="A48" s="45">
        <f>A44+1</f>
        <v>202</v>
      </c>
      <c r="B48" s="40" t="s">
        <v>48</v>
      </c>
      <c r="C48" s="39"/>
      <c r="D48" s="42"/>
      <c r="E48" s="43"/>
      <c r="F48" s="44"/>
      <c r="G48" s="29"/>
    </row>
    <row r="49" spans="1:8" s="13" customFormat="1" ht="57.5" x14ac:dyDescent="0.25">
      <c r="A49" s="39"/>
      <c r="B49" s="50" t="s">
        <v>52</v>
      </c>
      <c r="C49" s="39"/>
      <c r="D49" s="42"/>
      <c r="E49" s="43"/>
      <c r="F49" s="44"/>
      <c r="G49" s="51"/>
      <c r="H49" s="51"/>
    </row>
    <row r="50" spans="1:8" s="13" customFormat="1" x14ac:dyDescent="0.3">
      <c r="A50" s="39"/>
      <c r="B50" s="40" t="s">
        <v>1</v>
      </c>
      <c r="C50" s="39" t="s">
        <v>6</v>
      </c>
      <c r="D50" s="42">
        <v>80</v>
      </c>
      <c r="E50" s="43"/>
      <c r="F50" s="44">
        <f>D50*$E50</f>
        <v>0</v>
      </c>
      <c r="G50" s="29"/>
      <c r="H50" s="29"/>
    </row>
    <row r="51" spans="1:8" s="13" customFormat="1" x14ac:dyDescent="0.3">
      <c r="A51" s="39"/>
      <c r="B51" s="40"/>
      <c r="C51" s="39"/>
      <c r="D51" s="42"/>
      <c r="E51" s="43"/>
      <c r="F51" s="44"/>
      <c r="G51" s="29"/>
      <c r="H51" s="29"/>
    </row>
    <row r="52" spans="1:8" ht="23" x14ac:dyDescent="0.3">
      <c r="A52" s="45">
        <f>A48+1</f>
        <v>203</v>
      </c>
      <c r="B52" s="40" t="s">
        <v>53</v>
      </c>
      <c r="C52" s="39"/>
      <c r="D52" s="42"/>
      <c r="E52" s="43"/>
      <c r="F52" s="44"/>
    </row>
    <row r="53" spans="1:8" ht="149.25" customHeight="1" x14ac:dyDescent="0.3">
      <c r="A53" s="39"/>
      <c r="B53" s="52" t="s">
        <v>55</v>
      </c>
      <c r="C53" s="39"/>
      <c r="D53" s="42"/>
      <c r="E53" s="43"/>
      <c r="F53" s="44"/>
    </row>
    <row r="54" spans="1:8" s="13" customFormat="1" x14ac:dyDescent="0.3">
      <c r="A54" s="39"/>
      <c r="B54" s="40" t="s">
        <v>7</v>
      </c>
      <c r="C54" s="39" t="s">
        <v>10</v>
      </c>
      <c r="D54" s="42">
        <v>1</v>
      </c>
      <c r="E54" s="43"/>
      <c r="F54" s="44">
        <f>D54*$E54</f>
        <v>0</v>
      </c>
      <c r="G54" s="29"/>
    </row>
    <row r="55" spans="1:8" s="13" customFormat="1" x14ac:dyDescent="0.3">
      <c r="A55" s="39"/>
      <c r="B55" s="40"/>
      <c r="C55" s="39"/>
      <c r="D55" s="42"/>
      <c r="E55" s="43"/>
      <c r="F55" s="44"/>
      <c r="G55" s="29"/>
    </row>
    <row r="56" spans="1:8" x14ac:dyDescent="0.3">
      <c r="A56" s="45">
        <f>A52+1</f>
        <v>204</v>
      </c>
      <c r="B56" s="40" t="s">
        <v>54</v>
      </c>
      <c r="C56" s="39"/>
      <c r="D56" s="42"/>
      <c r="E56" s="43"/>
      <c r="F56" s="44"/>
    </row>
    <row r="57" spans="1:8" ht="132.75" customHeight="1" x14ac:dyDescent="0.3">
      <c r="A57" s="39"/>
      <c r="B57" s="52" t="s">
        <v>56</v>
      </c>
      <c r="C57" s="39"/>
      <c r="D57" s="42"/>
      <c r="E57" s="43"/>
      <c r="F57" s="44"/>
    </row>
    <row r="58" spans="1:8" s="13" customFormat="1" x14ac:dyDescent="0.3">
      <c r="A58" s="39"/>
      <c r="B58" s="40" t="s">
        <v>7</v>
      </c>
      <c r="C58" s="39" t="s">
        <v>10</v>
      </c>
      <c r="D58" s="42">
        <v>1</v>
      </c>
      <c r="E58" s="43"/>
      <c r="F58" s="44">
        <f>D58*$E58</f>
        <v>0</v>
      </c>
      <c r="G58" s="29"/>
    </row>
    <row r="59" spans="1:8" s="13" customFormat="1" x14ac:dyDescent="0.3">
      <c r="A59" s="39"/>
      <c r="B59" s="40"/>
      <c r="C59" s="39"/>
      <c r="D59" s="42"/>
      <c r="E59" s="43"/>
      <c r="F59" s="44"/>
      <c r="G59" s="29"/>
    </row>
    <row r="60" spans="1:8" ht="23.25" customHeight="1" x14ac:dyDescent="0.3">
      <c r="A60" s="45">
        <f>A56+1</f>
        <v>205</v>
      </c>
      <c r="B60" s="40" t="s">
        <v>47</v>
      </c>
      <c r="C60" s="39"/>
      <c r="D60" s="42"/>
      <c r="E60" s="43"/>
      <c r="F60" s="44"/>
    </row>
    <row r="61" spans="1:8" ht="129" customHeight="1" x14ac:dyDescent="0.3">
      <c r="A61" s="39"/>
      <c r="B61" s="52" t="s">
        <v>57</v>
      </c>
      <c r="C61" s="39"/>
      <c r="D61" s="42"/>
      <c r="E61" s="43"/>
      <c r="F61" s="44"/>
    </row>
    <row r="62" spans="1:8" s="13" customFormat="1" x14ac:dyDescent="0.3">
      <c r="A62" s="39"/>
      <c r="B62" s="40" t="s">
        <v>7</v>
      </c>
      <c r="C62" s="39" t="s">
        <v>10</v>
      </c>
      <c r="D62" s="42">
        <v>2</v>
      </c>
      <c r="E62" s="43"/>
      <c r="F62" s="44">
        <f>D62*$E62</f>
        <v>0</v>
      </c>
      <c r="G62" s="29"/>
    </row>
    <row r="63" spans="1:8" s="13" customFormat="1" x14ac:dyDescent="0.3">
      <c r="A63" s="39"/>
      <c r="B63" s="40"/>
      <c r="C63" s="39"/>
      <c r="D63" s="42"/>
      <c r="E63" s="43"/>
      <c r="F63" s="44"/>
      <c r="G63" s="29"/>
    </row>
    <row r="64" spans="1:8" ht="25.5" customHeight="1" x14ac:dyDescent="0.3">
      <c r="A64" s="45">
        <f>A60+1</f>
        <v>206</v>
      </c>
      <c r="B64" s="40" t="s">
        <v>44</v>
      </c>
      <c r="C64" s="39"/>
      <c r="D64" s="42"/>
      <c r="E64" s="43"/>
      <c r="F64" s="44"/>
    </row>
    <row r="65" spans="1:7" ht="103.5" x14ac:dyDescent="0.3">
      <c r="A65" s="39"/>
      <c r="B65" s="52" t="s">
        <v>58</v>
      </c>
      <c r="C65" s="39"/>
      <c r="D65" s="42"/>
      <c r="E65" s="43"/>
      <c r="F65" s="44"/>
    </row>
    <row r="66" spans="1:7" s="13" customFormat="1" x14ac:dyDescent="0.3">
      <c r="A66" s="39"/>
      <c r="B66" s="40" t="s">
        <v>7</v>
      </c>
      <c r="C66" s="39" t="s">
        <v>10</v>
      </c>
      <c r="D66" s="42">
        <v>1</v>
      </c>
      <c r="E66" s="43"/>
      <c r="F66" s="44">
        <f>D66*$E66</f>
        <v>0</v>
      </c>
      <c r="G66" s="29"/>
    </row>
    <row r="67" spans="1:7" s="13" customFormat="1" x14ac:dyDescent="0.3">
      <c r="A67" s="39"/>
      <c r="B67" s="40"/>
      <c r="C67" s="39"/>
      <c r="D67" s="42"/>
      <c r="E67" s="43"/>
      <c r="F67" s="44"/>
      <c r="G67" s="29"/>
    </row>
    <row r="68" spans="1:7" s="1" customFormat="1" ht="20.149999999999999" customHeight="1" x14ac:dyDescent="0.3">
      <c r="A68" s="94"/>
      <c r="B68" s="95" t="s">
        <v>34</v>
      </c>
      <c r="C68" s="94"/>
      <c r="D68" s="96"/>
      <c r="E68" s="98"/>
      <c r="F68" s="99">
        <f>SUM(F39:F67)</f>
        <v>0</v>
      </c>
      <c r="G68" s="30"/>
    </row>
    <row r="69" spans="1:7" s="13" customFormat="1" x14ac:dyDescent="0.3">
      <c r="A69" s="39"/>
      <c r="B69" s="40"/>
      <c r="C69" s="39"/>
      <c r="D69" s="42"/>
      <c r="E69" s="56"/>
      <c r="F69" s="43"/>
      <c r="G69" s="29"/>
    </row>
    <row r="70" spans="1:7" s="71" customFormat="1" ht="25" customHeight="1" x14ac:dyDescent="0.3">
      <c r="A70" s="105">
        <v>3</v>
      </c>
      <c r="B70" s="106" t="s">
        <v>32</v>
      </c>
      <c r="C70" s="107"/>
      <c r="D70" s="108"/>
      <c r="E70" s="109"/>
      <c r="F70" s="110"/>
      <c r="G70" s="70"/>
    </row>
    <row r="71" spans="1:7" x14ac:dyDescent="0.3">
      <c r="A71" s="39"/>
      <c r="B71" s="46"/>
      <c r="C71" s="39"/>
      <c r="D71" s="42"/>
      <c r="E71" s="43"/>
      <c r="F71" s="44"/>
    </row>
    <row r="72" spans="1:7" ht="23" x14ac:dyDescent="0.3">
      <c r="A72" s="45">
        <v>301</v>
      </c>
      <c r="B72" s="40" t="s">
        <v>45</v>
      </c>
      <c r="C72" s="39"/>
      <c r="D72" s="42"/>
      <c r="E72" s="43"/>
      <c r="F72" s="44"/>
    </row>
    <row r="73" spans="1:7" ht="345" x14ac:dyDescent="0.3">
      <c r="A73" s="39"/>
      <c r="B73" s="46" t="s">
        <v>25</v>
      </c>
      <c r="C73" s="39"/>
      <c r="D73" s="42"/>
      <c r="E73" s="43"/>
      <c r="F73" s="44"/>
    </row>
    <row r="74" spans="1:7" x14ac:dyDescent="0.3">
      <c r="A74" s="57"/>
      <c r="B74" s="40" t="s">
        <v>9</v>
      </c>
      <c r="C74" s="39" t="s">
        <v>5</v>
      </c>
      <c r="D74" s="42">
        <v>650</v>
      </c>
      <c r="E74" s="43"/>
      <c r="F74" s="44">
        <f>D74*$E74</f>
        <v>0</v>
      </c>
    </row>
    <row r="75" spans="1:7" x14ac:dyDescent="0.3">
      <c r="A75" s="57"/>
      <c r="B75" s="46"/>
      <c r="C75" s="39"/>
      <c r="D75" s="42"/>
      <c r="E75" s="43"/>
      <c r="F75" s="44"/>
    </row>
    <row r="76" spans="1:7" x14ac:dyDescent="0.3">
      <c r="A76" s="45">
        <f>A72+1</f>
        <v>302</v>
      </c>
      <c r="B76" s="40" t="s">
        <v>67</v>
      </c>
      <c r="C76" s="39"/>
      <c r="D76" s="42"/>
      <c r="E76" s="43"/>
      <c r="F76" s="44"/>
    </row>
    <row r="77" spans="1:7" ht="103.5" x14ac:dyDescent="0.3">
      <c r="A77" s="39"/>
      <c r="B77" s="46" t="s">
        <v>68</v>
      </c>
      <c r="C77" s="39"/>
      <c r="D77" s="42"/>
      <c r="E77" s="43"/>
      <c r="F77" s="44"/>
    </row>
    <row r="78" spans="1:7" x14ac:dyDescent="0.3">
      <c r="A78" s="57"/>
      <c r="B78" s="40" t="s">
        <v>9</v>
      </c>
      <c r="C78" s="39" t="s">
        <v>5</v>
      </c>
      <c r="D78" s="42">
        <v>80</v>
      </c>
      <c r="E78" s="43"/>
      <c r="F78" s="44">
        <f>D78*$E78</f>
        <v>0</v>
      </c>
    </row>
    <row r="79" spans="1:7" x14ac:dyDescent="0.3">
      <c r="A79" s="57"/>
      <c r="B79" s="46"/>
      <c r="C79" s="39"/>
      <c r="D79" s="42"/>
      <c r="E79" s="43"/>
      <c r="F79" s="44"/>
    </row>
    <row r="80" spans="1:7" ht="23" x14ac:dyDescent="0.3">
      <c r="A80" s="45">
        <f>A76+1</f>
        <v>303</v>
      </c>
      <c r="B80" s="40" t="s">
        <v>46</v>
      </c>
      <c r="C80" s="39"/>
      <c r="D80" s="42"/>
      <c r="E80" s="43"/>
      <c r="F80" s="44"/>
    </row>
    <row r="81" spans="1:7" ht="80.5" x14ac:dyDescent="0.3">
      <c r="A81" s="58"/>
      <c r="B81" s="46" t="s">
        <v>26</v>
      </c>
      <c r="C81" s="53"/>
      <c r="D81" s="54"/>
      <c r="E81" s="55"/>
      <c r="F81" s="59"/>
    </row>
    <row r="82" spans="1:7" x14ac:dyDescent="0.3">
      <c r="A82" s="57"/>
      <c r="B82" s="40" t="s">
        <v>9</v>
      </c>
      <c r="C82" s="39" t="s">
        <v>5</v>
      </c>
      <c r="D82" s="42">
        <v>50</v>
      </c>
      <c r="E82" s="43"/>
      <c r="F82" s="44">
        <f>D82*$E82</f>
        <v>0</v>
      </c>
    </row>
    <row r="83" spans="1:7" x14ac:dyDescent="0.3">
      <c r="A83" s="57"/>
      <c r="B83" s="40"/>
      <c r="C83" s="39"/>
      <c r="D83" s="42"/>
      <c r="E83" s="43"/>
      <c r="F83" s="44"/>
    </row>
    <row r="84" spans="1:7" s="1" customFormat="1" ht="20.149999999999999" customHeight="1" x14ac:dyDescent="0.3">
      <c r="A84" s="94"/>
      <c r="B84" s="95" t="s">
        <v>50</v>
      </c>
      <c r="C84" s="94"/>
      <c r="D84" s="96"/>
      <c r="E84" s="98"/>
      <c r="F84" s="99">
        <f>SUM(F71:F83)</f>
        <v>0</v>
      </c>
      <c r="G84" s="30"/>
    </row>
    <row r="85" spans="1:7" ht="20.149999999999999" customHeight="1" x14ac:dyDescent="0.3">
      <c r="A85" s="60"/>
      <c r="B85" s="48"/>
      <c r="C85" s="39"/>
      <c r="D85" s="42"/>
      <c r="E85" s="42"/>
      <c r="F85" s="44"/>
    </row>
    <row r="86" spans="1:7" s="71" customFormat="1" ht="25" customHeight="1" x14ac:dyDescent="0.3">
      <c r="A86" s="111">
        <v>4</v>
      </c>
      <c r="B86" s="106" t="s">
        <v>39</v>
      </c>
      <c r="C86" s="107"/>
      <c r="D86" s="108"/>
      <c r="E86" s="109"/>
      <c r="F86" s="110"/>
      <c r="G86" s="70"/>
    </row>
    <row r="87" spans="1:7" s="13" customFormat="1" x14ac:dyDescent="0.3">
      <c r="A87" s="39"/>
      <c r="B87" s="40"/>
      <c r="C87" s="39"/>
      <c r="D87" s="42"/>
      <c r="E87" s="42"/>
      <c r="F87" s="44"/>
      <c r="G87" s="29"/>
    </row>
    <row r="88" spans="1:7" x14ac:dyDescent="0.3">
      <c r="A88" s="45">
        <v>401</v>
      </c>
      <c r="B88" s="40" t="s">
        <v>62</v>
      </c>
      <c r="C88" s="39"/>
      <c r="D88" s="42"/>
      <c r="E88" s="43"/>
      <c r="F88" s="44"/>
    </row>
    <row r="89" spans="1:7" ht="249" customHeight="1" x14ac:dyDescent="0.3">
      <c r="A89" s="39"/>
      <c r="B89" s="112" t="s">
        <v>59</v>
      </c>
      <c r="C89" s="39"/>
      <c r="D89" s="42"/>
      <c r="E89" s="43"/>
      <c r="F89" s="44"/>
    </row>
    <row r="90" spans="1:7" x14ac:dyDescent="0.3">
      <c r="A90" s="39"/>
      <c r="B90" s="40" t="s">
        <v>1</v>
      </c>
      <c r="C90" s="39" t="s">
        <v>6</v>
      </c>
      <c r="D90" s="42">
        <v>560</v>
      </c>
      <c r="E90" s="43"/>
      <c r="F90" s="44">
        <f>D90*$E90</f>
        <v>0</v>
      </c>
    </row>
    <row r="91" spans="1:7" s="13" customFormat="1" x14ac:dyDescent="0.3">
      <c r="A91" s="39"/>
      <c r="B91" s="61"/>
      <c r="C91" s="39"/>
      <c r="D91" s="42"/>
      <c r="E91" s="43"/>
      <c r="F91" s="44"/>
      <c r="G91" s="29"/>
    </row>
    <row r="92" spans="1:7" x14ac:dyDescent="0.3">
      <c r="A92" s="45">
        <f>A88+1</f>
        <v>402</v>
      </c>
      <c r="B92" s="40" t="s">
        <v>61</v>
      </c>
      <c r="C92" s="39"/>
      <c r="D92" s="42"/>
      <c r="E92" s="43"/>
      <c r="F92" s="44"/>
    </row>
    <row r="93" spans="1:7" ht="218.5" x14ac:dyDescent="0.3">
      <c r="A93" s="39"/>
      <c r="B93" s="46" t="s">
        <v>59</v>
      </c>
      <c r="C93" s="39"/>
      <c r="D93" s="42"/>
      <c r="E93" s="43"/>
      <c r="F93" s="44"/>
    </row>
    <row r="94" spans="1:7" x14ac:dyDescent="0.3">
      <c r="A94" s="39"/>
      <c r="B94" s="40" t="s">
        <v>1</v>
      </c>
      <c r="C94" s="39" t="s">
        <v>6</v>
      </c>
      <c r="D94" s="42">
        <v>60</v>
      </c>
      <c r="E94" s="43"/>
      <c r="F94" s="44">
        <f>D94*$E94</f>
        <v>0</v>
      </c>
    </row>
    <row r="95" spans="1:7" x14ac:dyDescent="0.3">
      <c r="A95" s="39"/>
      <c r="B95" s="61"/>
      <c r="C95" s="39"/>
      <c r="D95" s="42"/>
      <c r="E95" s="43"/>
      <c r="F95" s="44"/>
    </row>
    <row r="96" spans="1:7" x14ac:dyDescent="0.3">
      <c r="A96" s="45">
        <f>A92+1</f>
        <v>403</v>
      </c>
      <c r="B96" s="40" t="s">
        <v>49</v>
      </c>
      <c r="C96" s="39"/>
      <c r="D96" s="42"/>
      <c r="E96" s="43"/>
      <c r="F96" s="44"/>
    </row>
    <row r="97" spans="1:8" ht="80.5" x14ac:dyDescent="0.3">
      <c r="A97" s="39"/>
      <c r="B97" s="46" t="s">
        <v>60</v>
      </c>
      <c r="C97" s="39"/>
      <c r="D97" s="42"/>
      <c r="E97" s="43"/>
      <c r="F97" s="44"/>
    </row>
    <row r="98" spans="1:8" x14ac:dyDescent="0.3">
      <c r="A98" s="39"/>
      <c r="B98" s="40" t="s">
        <v>1</v>
      </c>
      <c r="C98" s="39" t="s">
        <v>6</v>
      </c>
      <c r="D98" s="42">
        <v>160</v>
      </c>
      <c r="E98" s="43"/>
      <c r="F98" s="44">
        <f>D98*$E98</f>
        <v>0</v>
      </c>
    </row>
    <row r="99" spans="1:8" x14ac:dyDescent="0.3">
      <c r="A99" s="39"/>
      <c r="B99" s="61"/>
      <c r="C99" s="39"/>
      <c r="D99" s="42"/>
      <c r="E99" s="43"/>
      <c r="F99" s="44"/>
    </row>
    <row r="100" spans="1:8" s="13" customFormat="1" ht="13" x14ac:dyDescent="0.3">
      <c r="A100" s="94"/>
      <c r="B100" s="95" t="s">
        <v>35</v>
      </c>
      <c r="C100" s="94"/>
      <c r="D100" s="96"/>
      <c r="E100" s="96"/>
      <c r="F100" s="97">
        <f>SUM(F87:F95)</f>
        <v>0</v>
      </c>
      <c r="G100" s="29"/>
    </row>
    <row r="101" spans="1:8" s="13" customFormat="1" x14ac:dyDescent="0.3">
      <c r="A101" s="39"/>
      <c r="B101" s="40"/>
      <c r="C101" s="39"/>
      <c r="D101" s="42"/>
      <c r="E101" s="42"/>
      <c r="F101" s="44"/>
      <c r="G101" s="29"/>
    </row>
    <row r="102" spans="1:8" s="13" customFormat="1" x14ac:dyDescent="0.3">
      <c r="A102" s="39"/>
      <c r="B102" s="40"/>
      <c r="C102" s="39"/>
      <c r="D102" s="42"/>
      <c r="E102" s="42"/>
      <c r="F102" s="44"/>
      <c r="G102" s="29"/>
    </row>
    <row r="103" spans="1:8" s="13" customFormat="1" ht="12" thickBot="1" x14ac:dyDescent="0.35">
      <c r="A103" s="39"/>
      <c r="B103" s="40"/>
      <c r="C103" s="39"/>
      <c r="D103" s="42"/>
      <c r="E103" s="42"/>
      <c r="F103" s="44"/>
      <c r="G103" s="29"/>
    </row>
    <row r="104" spans="1:8" s="1" customFormat="1" ht="13" x14ac:dyDescent="0.3">
      <c r="A104" s="16"/>
      <c r="B104" s="17" t="s">
        <v>3</v>
      </c>
      <c r="C104" s="18"/>
      <c r="D104" s="19"/>
      <c r="E104" s="20"/>
      <c r="F104" s="34"/>
      <c r="G104" s="30"/>
    </row>
    <row r="105" spans="1:8" ht="15" customHeight="1" x14ac:dyDescent="0.3">
      <c r="A105" s="62"/>
      <c r="B105" s="63"/>
      <c r="C105" s="64"/>
      <c r="D105" s="65"/>
      <c r="E105" s="66"/>
      <c r="F105" s="37"/>
    </row>
    <row r="106" spans="1:8" ht="15" customHeight="1" x14ac:dyDescent="0.3">
      <c r="A106" s="11"/>
      <c r="B106" s="15" t="str">
        <f>B2</f>
        <v>INSTALLATIONS ET FRAIS DE CHANTIER</v>
      </c>
      <c r="C106" s="14"/>
      <c r="D106" s="12"/>
      <c r="E106" s="21"/>
      <c r="F106" s="35">
        <f>+F36</f>
        <v>0</v>
      </c>
    </row>
    <row r="107" spans="1:8" ht="15" customHeight="1" x14ac:dyDescent="0.3">
      <c r="A107" s="11"/>
      <c r="B107" s="15" t="str">
        <f>B38</f>
        <v>TRAVAUX PREPARATOIRES / TERRASSEMENTS</v>
      </c>
      <c r="C107" s="14"/>
      <c r="D107" s="12"/>
      <c r="E107" s="21"/>
      <c r="F107" s="35">
        <f>F68</f>
        <v>0</v>
      </c>
      <c r="G107" s="31"/>
      <c r="H107" s="67"/>
    </row>
    <row r="108" spans="1:8" ht="15" customHeight="1" x14ac:dyDescent="0.3">
      <c r="A108" s="11"/>
      <c r="B108" s="15" t="str">
        <f>B70</f>
        <v>RESEAUX DIVERS</v>
      </c>
      <c r="C108" s="14"/>
      <c r="D108" s="12"/>
      <c r="E108" s="21"/>
      <c r="F108" s="35">
        <f>F84</f>
        <v>0</v>
      </c>
    </row>
    <row r="109" spans="1:8" ht="15" customHeight="1" x14ac:dyDescent="0.3">
      <c r="A109" s="11"/>
      <c r="B109" s="15" t="str">
        <f>B86</f>
        <v>TRAVAUX DE VOIRIE</v>
      </c>
      <c r="C109" s="14"/>
      <c r="D109" s="12"/>
      <c r="E109" s="21"/>
      <c r="F109" s="35">
        <f>+F100</f>
        <v>0</v>
      </c>
    </row>
    <row r="110" spans="1:8" s="80" customFormat="1" ht="15" customHeight="1" x14ac:dyDescent="0.3">
      <c r="A110" s="72"/>
      <c r="B110" s="73" t="s">
        <v>11</v>
      </c>
      <c r="C110" s="74"/>
      <c r="D110" s="75"/>
      <c r="E110" s="76"/>
      <c r="F110" s="77">
        <f>SUM(F105:F109)</f>
        <v>0</v>
      </c>
      <c r="G110" s="78"/>
      <c r="H110" s="79"/>
    </row>
    <row r="111" spans="1:8" s="1" customFormat="1" ht="15" customHeight="1" x14ac:dyDescent="0.3">
      <c r="A111" s="81"/>
      <c r="B111" s="82" t="s">
        <v>8</v>
      </c>
      <c r="C111" s="83"/>
      <c r="D111" s="84"/>
      <c r="E111" s="85"/>
      <c r="F111" s="86">
        <f>+F110*0.2</f>
        <v>0</v>
      </c>
      <c r="G111" s="30"/>
    </row>
    <row r="112" spans="1:8" s="80" customFormat="1" ht="15" customHeight="1" thickBot="1" x14ac:dyDescent="0.35">
      <c r="A112" s="87"/>
      <c r="B112" s="88" t="s">
        <v>4</v>
      </c>
      <c r="C112" s="89"/>
      <c r="D112" s="90"/>
      <c r="E112" s="91"/>
      <c r="F112" s="92">
        <f>+F110+F111</f>
        <v>0</v>
      </c>
      <c r="G112" s="93"/>
    </row>
    <row r="113" spans="1:12" x14ac:dyDescent="0.3">
      <c r="A113" s="2"/>
      <c r="B113" s="3"/>
      <c r="C113" s="5"/>
      <c r="D113" s="3"/>
      <c r="E113" s="3"/>
      <c r="F113" s="3"/>
      <c r="H113" s="68"/>
      <c r="I113" s="68"/>
      <c r="J113" s="4"/>
      <c r="K113" s="69"/>
      <c r="L113" s="69"/>
    </row>
    <row r="114" spans="1:12" x14ac:dyDescent="0.3">
      <c r="A114" s="2"/>
      <c r="B114" s="3"/>
      <c r="C114" s="5"/>
      <c r="D114" s="22"/>
      <c r="E114" s="4"/>
    </row>
    <row r="115" spans="1:12" s="6" customFormat="1" x14ac:dyDescent="0.3">
      <c r="A115" s="2"/>
      <c r="B115" s="3"/>
      <c r="C115" s="5"/>
      <c r="D115" s="22"/>
      <c r="E115" s="4"/>
      <c r="G115" s="32"/>
    </row>
    <row r="116" spans="1:12" s="6" customFormat="1" x14ac:dyDescent="0.3">
      <c r="A116" s="2"/>
      <c r="B116" s="3"/>
      <c r="C116" s="5"/>
      <c r="D116" s="22"/>
      <c r="E116" s="4"/>
      <c r="G116" s="32"/>
    </row>
    <row r="117" spans="1:12" s="6" customFormat="1" x14ac:dyDescent="0.3">
      <c r="A117" s="2"/>
      <c r="B117" s="3"/>
      <c r="C117" s="5"/>
      <c r="D117" s="22"/>
      <c r="E117" s="4"/>
      <c r="G117" s="32"/>
    </row>
    <row r="118" spans="1:12" s="6" customFormat="1" x14ac:dyDescent="0.3">
      <c r="A118" s="2"/>
      <c r="B118" s="3"/>
      <c r="C118" s="5"/>
      <c r="D118" s="22"/>
      <c r="E118" s="4"/>
      <c r="G118" s="32"/>
    </row>
    <row r="119" spans="1:12" s="6" customFormat="1" x14ac:dyDescent="0.3">
      <c r="A119" s="3"/>
      <c r="B119" s="3"/>
      <c r="C119" s="5"/>
      <c r="D119" s="22"/>
      <c r="E119" s="4"/>
      <c r="G119" s="32"/>
    </row>
    <row r="120" spans="1:12" s="6" customFormat="1" x14ac:dyDescent="0.3">
      <c r="A120" s="2"/>
      <c r="B120" s="3"/>
      <c r="C120" s="5"/>
      <c r="D120" s="22"/>
      <c r="G120" s="32"/>
    </row>
    <row r="121" spans="1:12" s="6" customFormat="1" x14ac:dyDescent="0.3">
      <c r="A121" s="2"/>
      <c r="B121" s="3"/>
      <c r="C121" s="5"/>
      <c r="D121" s="22"/>
      <c r="G121" s="32"/>
    </row>
    <row r="122" spans="1:12" s="6" customFormat="1" x14ac:dyDescent="0.3">
      <c r="A122" s="2"/>
      <c r="B122" s="3"/>
      <c r="C122" s="5"/>
      <c r="D122" s="22"/>
      <c r="G122" s="32"/>
    </row>
    <row r="123" spans="1:12" s="6" customFormat="1" x14ac:dyDescent="0.3">
      <c r="A123" s="2"/>
      <c r="B123" s="3"/>
      <c r="C123" s="5"/>
      <c r="D123" s="22"/>
      <c r="G123" s="32"/>
    </row>
    <row r="124" spans="1:12" s="6" customFormat="1" x14ac:dyDescent="0.3">
      <c r="A124" s="3"/>
      <c r="B124" s="3"/>
      <c r="C124" s="5"/>
      <c r="D124" s="22"/>
      <c r="E124" s="6" t="s">
        <v>0</v>
      </c>
      <c r="G124" s="32"/>
    </row>
    <row r="125" spans="1:12" s="6" customFormat="1" x14ac:dyDescent="0.3">
      <c r="A125" s="2"/>
      <c r="B125" s="3"/>
      <c r="C125" s="5"/>
      <c r="D125" s="22"/>
      <c r="G125" s="32"/>
    </row>
    <row r="126" spans="1:12" s="6" customFormat="1" x14ac:dyDescent="0.3">
      <c r="A126" s="2"/>
      <c r="B126" s="3"/>
      <c r="C126" s="5"/>
      <c r="D126" s="22"/>
      <c r="G126" s="32"/>
    </row>
    <row r="127" spans="1:12" s="6" customFormat="1" x14ac:dyDescent="0.3">
      <c r="A127" s="2"/>
      <c r="B127" s="3"/>
      <c r="C127" s="5"/>
      <c r="D127" s="22"/>
      <c r="G127" s="32"/>
    </row>
    <row r="128" spans="1:12" s="6" customFormat="1" x14ac:dyDescent="0.3">
      <c r="A128" s="2"/>
      <c r="B128" s="3"/>
      <c r="C128" s="5"/>
      <c r="D128" s="22"/>
      <c r="G128" s="32"/>
    </row>
    <row r="129" spans="1:7" s="6" customFormat="1" x14ac:dyDescent="0.3">
      <c r="A129" s="2"/>
      <c r="B129" s="3"/>
      <c r="C129" s="5"/>
      <c r="D129" s="22"/>
      <c r="G129" s="32"/>
    </row>
    <row r="130" spans="1:7" s="6" customFormat="1" x14ac:dyDescent="0.3">
      <c r="A130" s="2"/>
      <c r="B130" s="3"/>
      <c r="C130" s="5"/>
      <c r="D130" s="22"/>
      <c r="G130" s="32"/>
    </row>
    <row r="131" spans="1:7" s="6" customFormat="1" x14ac:dyDescent="0.3">
      <c r="A131" s="2"/>
      <c r="B131" s="3"/>
      <c r="C131" s="5"/>
      <c r="D131" s="22"/>
      <c r="G131" s="32"/>
    </row>
    <row r="132" spans="1:7" s="6" customFormat="1" x14ac:dyDescent="0.3">
      <c r="A132" s="2"/>
      <c r="B132" s="3"/>
      <c r="C132" s="5"/>
      <c r="D132" s="22"/>
      <c r="G132" s="32"/>
    </row>
    <row r="133" spans="1:7" s="6" customFormat="1" x14ac:dyDescent="0.3">
      <c r="A133" s="2"/>
      <c r="B133" s="3"/>
      <c r="C133" s="5"/>
      <c r="D133" s="22"/>
      <c r="G133" s="32"/>
    </row>
    <row r="134" spans="1:7" s="6" customFormat="1" x14ac:dyDescent="0.3">
      <c r="A134" s="2"/>
      <c r="B134" s="3"/>
      <c r="C134" s="5"/>
      <c r="D134" s="22"/>
      <c r="G134" s="32"/>
    </row>
    <row r="135" spans="1:7" s="6" customFormat="1" x14ac:dyDescent="0.3">
      <c r="A135" s="2"/>
      <c r="B135" s="3"/>
      <c r="C135" s="5"/>
      <c r="D135" s="22"/>
      <c r="G135" s="32"/>
    </row>
    <row r="136" spans="1:7" s="6" customFormat="1" x14ac:dyDescent="0.3">
      <c r="A136" s="2"/>
      <c r="B136" s="3"/>
      <c r="C136" s="5"/>
      <c r="D136" s="22"/>
      <c r="G136" s="32"/>
    </row>
    <row r="137" spans="1:7" s="6" customFormat="1" x14ac:dyDescent="0.3">
      <c r="A137" s="2"/>
      <c r="B137" s="3"/>
      <c r="C137" s="5"/>
      <c r="D137" s="22"/>
      <c r="G137" s="32"/>
    </row>
    <row r="138" spans="1:7" s="6" customFormat="1" x14ac:dyDescent="0.3">
      <c r="A138" s="2"/>
      <c r="B138" s="3"/>
      <c r="C138" s="5"/>
      <c r="D138" s="22"/>
      <c r="G138" s="32"/>
    </row>
    <row r="139" spans="1:7" s="6" customFormat="1" x14ac:dyDescent="0.3">
      <c r="A139" s="2"/>
      <c r="B139" s="3"/>
      <c r="C139" s="5"/>
      <c r="D139" s="22"/>
      <c r="G139" s="32"/>
    </row>
    <row r="140" spans="1:7" s="6" customFormat="1" x14ac:dyDescent="0.3">
      <c r="A140" s="2"/>
      <c r="B140" s="3"/>
      <c r="C140" s="5"/>
      <c r="D140" s="22"/>
      <c r="G140" s="32"/>
    </row>
    <row r="141" spans="1:7" s="6" customFormat="1" x14ac:dyDescent="0.3">
      <c r="A141" s="2"/>
      <c r="B141" s="3"/>
      <c r="C141" s="5"/>
      <c r="D141" s="22"/>
      <c r="G141" s="32"/>
    </row>
    <row r="142" spans="1:7" s="6" customFormat="1" x14ac:dyDescent="0.3">
      <c r="A142" s="2"/>
      <c r="B142" s="3"/>
      <c r="C142" s="5"/>
      <c r="D142" s="22"/>
      <c r="G142" s="32"/>
    </row>
    <row r="143" spans="1:7" s="6" customFormat="1" x14ac:dyDescent="0.3">
      <c r="A143" s="2"/>
      <c r="B143" s="3"/>
      <c r="C143" s="5"/>
      <c r="D143" s="22"/>
      <c r="G143" s="32"/>
    </row>
    <row r="144" spans="1:7" s="6" customFormat="1" x14ac:dyDescent="0.3">
      <c r="A144" s="2"/>
      <c r="B144" s="3"/>
      <c r="C144" s="5"/>
      <c r="D144" s="22"/>
      <c r="G144" s="32"/>
    </row>
    <row r="145" spans="1:7" s="6" customFormat="1" x14ac:dyDescent="0.3">
      <c r="A145" s="2"/>
      <c r="B145" s="3"/>
      <c r="C145" s="5"/>
      <c r="D145" s="22"/>
      <c r="G145" s="32"/>
    </row>
    <row r="146" spans="1:7" s="6" customFormat="1" x14ac:dyDescent="0.3">
      <c r="A146" s="2"/>
      <c r="B146" s="3"/>
      <c r="C146" s="5"/>
      <c r="D146" s="22"/>
      <c r="G146" s="32"/>
    </row>
    <row r="147" spans="1:7" s="6" customFormat="1" x14ac:dyDescent="0.3">
      <c r="A147" s="2"/>
      <c r="B147" s="3"/>
      <c r="C147" s="5"/>
      <c r="D147" s="22"/>
      <c r="G147" s="32"/>
    </row>
    <row r="148" spans="1:7" s="6" customFormat="1" x14ac:dyDescent="0.3">
      <c r="A148" s="2"/>
      <c r="B148" s="3"/>
      <c r="C148" s="5"/>
      <c r="D148" s="22"/>
      <c r="G148" s="32"/>
    </row>
    <row r="149" spans="1:7" s="6" customFormat="1" x14ac:dyDescent="0.3">
      <c r="A149" s="2"/>
      <c r="B149" s="3"/>
      <c r="C149" s="5"/>
      <c r="D149" s="22"/>
      <c r="G149" s="32"/>
    </row>
    <row r="150" spans="1:7" s="6" customFormat="1" x14ac:dyDescent="0.3">
      <c r="A150" s="2"/>
      <c r="B150" s="3"/>
      <c r="C150" s="5"/>
      <c r="D150" s="22"/>
      <c r="G150" s="32"/>
    </row>
    <row r="151" spans="1:7" s="6" customFormat="1" x14ac:dyDescent="0.3">
      <c r="A151" s="2"/>
      <c r="B151" s="3"/>
      <c r="C151" s="5"/>
      <c r="D151" s="22"/>
      <c r="G151" s="32"/>
    </row>
    <row r="152" spans="1:7" s="6" customFormat="1" x14ac:dyDescent="0.3">
      <c r="A152" s="2"/>
      <c r="B152" s="3"/>
      <c r="C152" s="5"/>
      <c r="D152" s="22"/>
      <c r="G152" s="32"/>
    </row>
    <row r="153" spans="1:7" s="6" customFormat="1" x14ac:dyDescent="0.3">
      <c r="A153" s="2"/>
      <c r="B153" s="3"/>
      <c r="C153" s="5"/>
      <c r="D153" s="22"/>
      <c r="G153" s="32"/>
    </row>
    <row r="154" spans="1:7" s="6" customFormat="1" x14ac:dyDescent="0.3">
      <c r="A154" s="2"/>
      <c r="B154" s="3"/>
      <c r="C154" s="5"/>
      <c r="D154" s="22"/>
      <c r="G154" s="32"/>
    </row>
    <row r="155" spans="1:7" s="6" customFormat="1" x14ac:dyDescent="0.3">
      <c r="A155" s="2"/>
      <c r="B155" s="3"/>
      <c r="C155" s="5"/>
      <c r="D155" s="22"/>
      <c r="G155" s="32"/>
    </row>
    <row r="156" spans="1:7" s="6" customFormat="1" x14ac:dyDescent="0.3">
      <c r="A156" s="2"/>
      <c r="B156" s="3"/>
      <c r="C156" s="5"/>
      <c r="D156" s="22"/>
      <c r="G156" s="32"/>
    </row>
    <row r="157" spans="1:7" s="6" customFormat="1" x14ac:dyDescent="0.3">
      <c r="A157" s="2"/>
      <c r="B157" s="3"/>
      <c r="C157" s="5"/>
      <c r="D157" s="22"/>
      <c r="G157" s="32"/>
    </row>
    <row r="158" spans="1:7" s="6" customFormat="1" x14ac:dyDescent="0.3">
      <c r="A158" s="2"/>
      <c r="B158" s="3"/>
      <c r="C158" s="5"/>
      <c r="D158" s="22"/>
      <c r="G158" s="32"/>
    </row>
    <row r="159" spans="1:7" s="6" customFormat="1" x14ac:dyDescent="0.3">
      <c r="A159" s="2"/>
      <c r="B159" s="3"/>
      <c r="C159" s="5"/>
      <c r="D159" s="22"/>
      <c r="G159" s="32"/>
    </row>
    <row r="160" spans="1:7" s="6" customFormat="1" x14ac:dyDescent="0.3">
      <c r="A160" s="2"/>
      <c r="B160" s="3"/>
      <c r="C160" s="5"/>
      <c r="D160" s="22"/>
      <c r="G160" s="32"/>
    </row>
    <row r="161" spans="1:7" s="6" customFormat="1" x14ac:dyDescent="0.3">
      <c r="A161" s="2"/>
      <c r="B161" s="3"/>
      <c r="C161" s="5"/>
      <c r="D161" s="22"/>
      <c r="G161" s="32"/>
    </row>
    <row r="162" spans="1:7" s="6" customFormat="1" x14ac:dyDescent="0.3">
      <c r="A162" s="2"/>
      <c r="B162" s="3"/>
      <c r="C162" s="5"/>
      <c r="D162" s="22"/>
      <c r="G162" s="32"/>
    </row>
    <row r="163" spans="1:7" s="6" customFormat="1" x14ac:dyDescent="0.3">
      <c r="A163" s="2"/>
      <c r="B163" s="3"/>
      <c r="C163" s="5"/>
      <c r="D163" s="22"/>
      <c r="G163" s="32"/>
    </row>
    <row r="164" spans="1:7" s="6" customFormat="1" x14ac:dyDescent="0.3">
      <c r="A164" s="2"/>
      <c r="B164" s="3"/>
      <c r="C164" s="5"/>
      <c r="D164" s="22"/>
      <c r="G164" s="32"/>
    </row>
    <row r="165" spans="1:7" s="6" customFormat="1" x14ac:dyDescent="0.3">
      <c r="A165" s="2"/>
      <c r="B165" s="3"/>
      <c r="C165" s="5"/>
      <c r="D165" s="22"/>
      <c r="G165" s="32"/>
    </row>
    <row r="166" spans="1:7" s="6" customFormat="1" x14ac:dyDescent="0.3">
      <c r="A166" s="2"/>
      <c r="B166" s="3"/>
      <c r="C166" s="5"/>
      <c r="D166" s="22"/>
      <c r="G166" s="32"/>
    </row>
    <row r="167" spans="1:7" s="6" customFormat="1" x14ac:dyDescent="0.3">
      <c r="A167" s="2"/>
      <c r="B167" s="3"/>
      <c r="C167" s="5"/>
      <c r="D167" s="22"/>
      <c r="G167" s="32"/>
    </row>
    <row r="168" spans="1:7" s="6" customFormat="1" x14ac:dyDescent="0.3">
      <c r="A168" s="2"/>
      <c r="B168" s="3"/>
      <c r="C168" s="5"/>
      <c r="D168" s="22"/>
      <c r="G168" s="32"/>
    </row>
    <row r="169" spans="1:7" s="6" customFormat="1" x14ac:dyDescent="0.3">
      <c r="A169" s="2"/>
      <c r="B169" s="3"/>
      <c r="C169" s="5"/>
      <c r="D169" s="22"/>
      <c r="G169" s="32"/>
    </row>
    <row r="170" spans="1:7" s="6" customFormat="1" x14ac:dyDescent="0.3">
      <c r="A170" s="2"/>
      <c r="B170" s="3"/>
      <c r="C170" s="5"/>
      <c r="D170" s="22"/>
      <c r="G170" s="32"/>
    </row>
    <row r="171" spans="1:7" s="6" customFormat="1" x14ac:dyDescent="0.3">
      <c r="A171" s="2"/>
      <c r="B171" s="3"/>
      <c r="C171" s="5"/>
      <c r="D171" s="22"/>
      <c r="G171" s="32"/>
    </row>
    <row r="172" spans="1:7" s="6" customFormat="1" x14ac:dyDescent="0.3">
      <c r="A172" s="2"/>
      <c r="B172" s="3"/>
      <c r="C172" s="5"/>
      <c r="D172" s="22"/>
      <c r="G172" s="32"/>
    </row>
    <row r="173" spans="1:7" s="6" customFormat="1" x14ac:dyDescent="0.3">
      <c r="A173" s="2"/>
      <c r="B173" s="3"/>
      <c r="C173" s="5"/>
      <c r="D173" s="22"/>
      <c r="G173" s="32"/>
    </row>
    <row r="174" spans="1:7" s="6" customFormat="1" x14ac:dyDescent="0.3">
      <c r="A174" s="2"/>
      <c r="B174" s="3"/>
      <c r="C174" s="5"/>
      <c r="D174" s="22"/>
      <c r="G174" s="32"/>
    </row>
    <row r="175" spans="1:7" s="6" customFormat="1" x14ac:dyDescent="0.3">
      <c r="A175" s="2"/>
      <c r="B175" s="3"/>
      <c r="C175" s="5"/>
      <c r="D175" s="22"/>
      <c r="G175" s="32"/>
    </row>
    <row r="176" spans="1:7" s="6" customFormat="1" x14ac:dyDescent="0.3">
      <c r="A176" s="2"/>
      <c r="B176" s="3"/>
      <c r="C176" s="5"/>
      <c r="D176" s="22"/>
      <c r="G176" s="32"/>
    </row>
    <row r="177" spans="1:7" s="6" customFormat="1" x14ac:dyDescent="0.3">
      <c r="A177" s="2"/>
      <c r="B177" s="3"/>
      <c r="C177" s="5"/>
      <c r="D177" s="22"/>
      <c r="G177" s="32"/>
    </row>
    <row r="178" spans="1:7" s="6" customFormat="1" x14ac:dyDescent="0.3">
      <c r="A178" s="2"/>
      <c r="B178" s="3"/>
      <c r="C178" s="5"/>
      <c r="D178" s="22"/>
      <c r="G178" s="32"/>
    </row>
    <row r="179" spans="1:7" s="6" customFormat="1" x14ac:dyDescent="0.3">
      <c r="A179" s="2"/>
      <c r="B179" s="3"/>
      <c r="C179" s="5"/>
      <c r="D179" s="22"/>
      <c r="G179" s="32"/>
    </row>
    <row r="180" spans="1:7" s="6" customFormat="1" x14ac:dyDescent="0.3">
      <c r="A180" s="2"/>
      <c r="B180" s="3"/>
      <c r="C180" s="5"/>
      <c r="D180" s="22"/>
      <c r="G180" s="32"/>
    </row>
    <row r="181" spans="1:7" s="6" customFormat="1" x14ac:dyDescent="0.3">
      <c r="A181" s="2"/>
      <c r="B181" s="3"/>
      <c r="C181" s="5"/>
      <c r="D181" s="22"/>
      <c r="G181" s="32"/>
    </row>
    <row r="182" spans="1:7" s="6" customFormat="1" x14ac:dyDescent="0.3">
      <c r="A182" s="2"/>
      <c r="B182" s="3"/>
      <c r="C182" s="5"/>
      <c r="D182" s="22"/>
      <c r="G182" s="32"/>
    </row>
    <row r="183" spans="1:7" s="6" customFormat="1" x14ac:dyDescent="0.3">
      <c r="A183" s="2"/>
      <c r="B183" s="3"/>
      <c r="C183" s="5"/>
      <c r="D183" s="22"/>
      <c r="G183" s="32"/>
    </row>
    <row r="184" spans="1:7" s="6" customFormat="1" x14ac:dyDescent="0.3">
      <c r="A184" s="2"/>
      <c r="B184" s="3"/>
      <c r="C184" s="5"/>
      <c r="D184" s="22"/>
      <c r="G184" s="32"/>
    </row>
    <row r="185" spans="1:7" s="6" customFormat="1" x14ac:dyDescent="0.3">
      <c r="A185" s="2"/>
      <c r="B185" s="3"/>
      <c r="C185" s="5"/>
      <c r="D185" s="22"/>
      <c r="G185" s="32"/>
    </row>
    <row r="186" spans="1:7" s="6" customFormat="1" x14ac:dyDescent="0.3">
      <c r="A186" s="2"/>
      <c r="B186" s="3"/>
      <c r="C186" s="5"/>
      <c r="D186" s="22"/>
      <c r="G186" s="32"/>
    </row>
    <row r="187" spans="1:7" s="6" customFormat="1" x14ac:dyDescent="0.3">
      <c r="A187" s="2"/>
      <c r="B187" s="3"/>
      <c r="C187" s="5"/>
      <c r="D187" s="22"/>
      <c r="G187" s="32"/>
    </row>
    <row r="188" spans="1:7" s="6" customFormat="1" x14ac:dyDescent="0.3">
      <c r="A188" s="2"/>
      <c r="B188" s="3"/>
      <c r="C188" s="5"/>
      <c r="D188" s="22"/>
      <c r="G188" s="32"/>
    </row>
    <row r="189" spans="1:7" s="6" customFormat="1" x14ac:dyDescent="0.3">
      <c r="A189" s="2"/>
      <c r="B189" s="3"/>
      <c r="C189" s="5"/>
      <c r="D189" s="22"/>
      <c r="G189" s="32"/>
    </row>
    <row r="190" spans="1:7" s="6" customFormat="1" x14ac:dyDescent="0.3">
      <c r="A190" s="2"/>
      <c r="B190" s="3"/>
      <c r="C190" s="5"/>
      <c r="D190" s="22"/>
      <c r="G190" s="32"/>
    </row>
    <row r="191" spans="1:7" s="6" customFormat="1" x14ac:dyDescent="0.3">
      <c r="A191" s="2"/>
      <c r="B191" s="3"/>
      <c r="C191" s="5"/>
      <c r="D191" s="22"/>
      <c r="G191" s="32"/>
    </row>
    <row r="192" spans="1:7" s="6" customFormat="1" x14ac:dyDescent="0.3">
      <c r="A192" s="2"/>
      <c r="B192" s="3"/>
      <c r="C192" s="5"/>
      <c r="D192" s="22"/>
      <c r="G192" s="32"/>
    </row>
    <row r="193" spans="1:7" s="6" customFormat="1" x14ac:dyDescent="0.3">
      <c r="A193" s="2"/>
      <c r="B193" s="3"/>
      <c r="C193" s="5"/>
      <c r="D193" s="22"/>
      <c r="G193" s="32"/>
    </row>
    <row r="194" spans="1:7" s="6" customFormat="1" x14ac:dyDescent="0.3">
      <c r="A194" s="2"/>
      <c r="B194" s="3"/>
      <c r="C194" s="5"/>
      <c r="D194" s="22"/>
      <c r="G194" s="32"/>
    </row>
    <row r="195" spans="1:7" s="6" customFormat="1" x14ac:dyDescent="0.3">
      <c r="A195" s="2"/>
      <c r="B195" s="3"/>
      <c r="C195" s="5"/>
      <c r="D195" s="22"/>
      <c r="G195" s="32"/>
    </row>
    <row r="196" spans="1:7" s="6" customFormat="1" x14ac:dyDescent="0.3">
      <c r="A196" s="2"/>
      <c r="B196" s="3"/>
      <c r="C196" s="5"/>
      <c r="D196" s="22"/>
      <c r="G196" s="32"/>
    </row>
    <row r="197" spans="1:7" s="6" customFormat="1" x14ac:dyDescent="0.3">
      <c r="A197" s="2"/>
      <c r="B197" s="3"/>
      <c r="C197" s="5"/>
      <c r="D197" s="22"/>
      <c r="G197" s="32"/>
    </row>
    <row r="198" spans="1:7" s="6" customFormat="1" x14ac:dyDescent="0.3">
      <c r="A198" s="2"/>
      <c r="B198" s="3"/>
      <c r="C198" s="5"/>
      <c r="D198" s="22"/>
      <c r="G198" s="32"/>
    </row>
    <row r="199" spans="1:7" s="6" customFormat="1" x14ac:dyDescent="0.3">
      <c r="A199" s="2"/>
      <c r="B199" s="3"/>
      <c r="C199" s="5"/>
      <c r="D199" s="22"/>
      <c r="G199" s="32"/>
    </row>
    <row r="200" spans="1:7" s="6" customFormat="1" x14ac:dyDescent="0.3">
      <c r="A200" s="2"/>
      <c r="B200" s="3"/>
      <c r="C200" s="5"/>
      <c r="D200" s="22"/>
      <c r="G200" s="32"/>
    </row>
    <row r="201" spans="1:7" s="6" customFormat="1" x14ac:dyDescent="0.3">
      <c r="A201" s="2"/>
      <c r="B201" s="3"/>
      <c r="C201" s="5"/>
      <c r="D201" s="22"/>
      <c r="G201" s="32"/>
    </row>
    <row r="202" spans="1:7" s="6" customFormat="1" x14ac:dyDescent="0.3">
      <c r="A202" s="2"/>
      <c r="B202" s="3"/>
      <c r="C202" s="5"/>
      <c r="D202" s="22"/>
      <c r="G202" s="32"/>
    </row>
    <row r="203" spans="1:7" s="6" customFormat="1" x14ac:dyDescent="0.3">
      <c r="A203" s="2"/>
      <c r="B203" s="3"/>
      <c r="C203" s="5"/>
      <c r="D203" s="22"/>
      <c r="G203" s="32"/>
    </row>
    <row r="204" spans="1:7" s="6" customFormat="1" x14ac:dyDescent="0.3">
      <c r="A204" s="2"/>
      <c r="B204" s="3"/>
      <c r="C204" s="5"/>
      <c r="D204" s="22"/>
      <c r="G204" s="32"/>
    </row>
    <row r="205" spans="1:7" s="6" customFormat="1" x14ac:dyDescent="0.3">
      <c r="A205" s="2"/>
      <c r="B205" s="3"/>
      <c r="C205" s="5"/>
      <c r="D205" s="22"/>
      <c r="G205" s="32"/>
    </row>
    <row r="206" spans="1:7" s="6" customFormat="1" x14ac:dyDescent="0.3">
      <c r="A206" s="2"/>
      <c r="B206" s="3"/>
      <c r="C206" s="5"/>
      <c r="D206" s="22"/>
      <c r="G206" s="32"/>
    </row>
    <row r="207" spans="1:7" s="6" customFormat="1" x14ac:dyDescent="0.3">
      <c r="A207" s="2"/>
      <c r="B207" s="3"/>
      <c r="C207" s="5"/>
      <c r="D207" s="22"/>
      <c r="G207" s="32"/>
    </row>
    <row r="208" spans="1:7" s="6" customFormat="1" x14ac:dyDescent="0.3">
      <c r="A208" s="2"/>
      <c r="B208" s="3"/>
      <c r="C208" s="5"/>
      <c r="D208" s="22"/>
      <c r="G208" s="32"/>
    </row>
    <row r="209" spans="1:7" s="6" customFormat="1" x14ac:dyDescent="0.3">
      <c r="A209" s="2"/>
      <c r="B209" s="3"/>
      <c r="C209" s="5"/>
      <c r="D209" s="22"/>
      <c r="G209" s="32"/>
    </row>
    <row r="210" spans="1:7" s="6" customFormat="1" x14ac:dyDescent="0.3">
      <c r="A210" s="2"/>
      <c r="B210" s="3"/>
      <c r="C210" s="5"/>
      <c r="D210" s="22"/>
      <c r="G210" s="32"/>
    </row>
    <row r="211" spans="1:7" s="6" customFormat="1" x14ac:dyDescent="0.3">
      <c r="A211" s="2"/>
      <c r="B211" s="3"/>
      <c r="C211" s="5"/>
      <c r="D211" s="22"/>
      <c r="G211" s="32"/>
    </row>
    <row r="212" spans="1:7" s="6" customFormat="1" x14ac:dyDescent="0.3">
      <c r="A212" s="2"/>
      <c r="B212" s="3"/>
      <c r="C212" s="5"/>
      <c r="D212" s="22"/>
      <c r="G212" s="32"/>
    </row>
    <row r="213" spans="1:7" s="6" customFormat="1" x14ac:dyDescent="0.3">
      <c r="A213" s="2"/>
      <c r="B213" s="3"/>
      <c r="C213" s="5"/>
      <c r="D213" s="22"/>
      <c r="G213" s="32"/>
    </row>
    <row r="214" spans="1:7" s="6" customFormat="1" x14ac:dyDescent="0.3">
      <c r="A214" s="2"/>
      <c r="B214" s="3"/>
      <c r="C214" s="5"/>
      <c r="D214" s="22"/>
      <c r="G214" s="32"/>
    </row>
    <row r="215" spans="1:7" s="6" customFormat="1" x14ac:dyDescent="0.3">
      <c r="A215" s="2"/>
      <c r="B215" s="3"/>
      <c r="C215" s="5"/>
      <c r="D215" s="22"/>
      <c r="G215" s="32"/>
    </row>
    <row r="216" spans="1:7" s="6" customFormat="1" x14ac:dyDescent="0.3">
      <c r="A216" s="2"/>
      <c r="B216" s="3"/>
      <c r="C216" s="5"/>
      <c r="D216" s="22"/>
      <c r="G216" s="32"/>
    </row>
    <row r="217" spans="1:7" s="6" customFormat="1" x14ac:dyDescent="0.3">
      <c r="A217" s="2"/>
      <c r="B217" s="3"/>
      <c r="C217" s="5"/>
      <c r="D217" s="22"/>
      <c r="G217" s="32"/>
    </row>
    <row r="218" spans="1:7" s="6" customFormat="1" x14ac:dyDescent="0.3">
      <c r="A218" s="2"/>
      <c r="B218" s="3"/>
      <c r="C218" s="5"/>
      <c r="D218" s="22"/>
      <c r="G218" s="32"/>
    </row>
    <row r="219" spans="1:7" s="6" customFormat="1" x14ac:dyDescent="0.3">
      <c r="A219" s="2"/>
      <c r="B219" s="3"/>
      <c r="C219" s="5"/>
      <c r="D219" s="22"/>
      <c r="G219" s="32"/>
    </row>
    <row r="220" spans="1:7" s="6" customFormat="1" x14ac:dyDescent="0.3">
      <c r="A220" s="2"/>
      <c r="B220" s="3"/>
      <c r="C220" s="5"/>
      <c r="D220" s="22"/>
      <c r="G220" s="32"/>
    </row>
    <row r="221" spans="1:7" s="6" customFormat="1" x14ac:dyDescent="0.3">
      <c r="A221" s="2"/>
      <c r="B221" s="3"/>
      <c r="C221" s="5"/>
      <c r="D221" s="22"/>
      <c r="G221" s="32"/>
    </row>
    <row r="222" spans="1:7" s="6" customFormat="1" x14ac:dyDescent="0.3">
      <c r="A222" s="2"/>
      <c r="B222" s="3"/>
      <c r="C222" s="5"/>
      <c r="D222" s="22"/>
      <c r="G222" s="32"/>
    </row>
    <row r="223" spans="1:7" s="6" customFormat="1" x14ac:dyDescent="0.3">
      <c r="A223" s="2"/>
      <c r="B223" s="3"/>
      <c r="C223" s="5"/>
      <c r="D223" s="22"/>
      <c r="G223" s="32"/>
    </row>
    <row r="224" spans="1:7" s="6" customFormat="1" x14ac:dyDescent="0.3">
      <c r="A224" s="2"/>
      <c r="B224" s="3"/>
      <c r="C224" s="5"/>
      <c r="D224" s="22"/>
      <c r="G224" s="32"/>
    </row>
    <row r="225" spans="1:7" s="6" customFormat="1" x14ac:dyDescent="0.3">
      <c r="A225" s="2"/>
      <c r="B225" s="3"/>
      <c r="C225" s="5"/>
      <c r="D225" s="22"/>
      <c r="G225" s="32"/>
    </row>
    <row r="226" spans="1:7" s="6" customFormat="1" x14ac:dyDescent="0.3">
      <c r="A226" s="2"/>
      <c r="B226" s="3"/>
      <c r="C226" s="5"/>
      <c r="D226" s="22"/>
      <c r="G226" s="32"/>
    </row>
    <row r="227" spans="1:7" s="6" customFormat="1" x14ac:dyDescent="0.3">
      <c r="A227" s="2"/>
      <c r="B227" s="3"/>
      <c r="C227" s="5"/>
      <c r="D227" s="22"/>
      <c r="G227" s="32"/>
    </row>
    <row r="228" spans="1:7" s="6" customFormat="1" x14ac:dyDescent="0.3">
      <c r="A228" s="2"/>
      <c r="B228" s="3"/>
      <c r="C228" s="5"/>
      <c r="D228" s="22"/>
      <c r="G228" s="32"/>
    </row>
    <row r="229" spans="1:7" s="6" customFormat="1" x14ac:dyDescent="0.3">
      <c r="A229" s="2"/>
      <c r="B229" s="3"/>
      <c r="C229" s="5"/>
      <c r="D229" s="22"/>
      <c r="G229" s="32"/>
    </row>
    <row r="230" spans="1:7" s="6" customFormat="1" x14ac:dyDescent="0.3">
      <c r="A230" s="2"/>
      <c r="B230" s="3"/>
      <c r="C230" s="5"/>
      <c r="D230" s="22"/>
      <c r="G230" s="32"/>
    </row>
    <row r="231" spans="1:7" s="6" customFormat="1" x14ac:dyDescent="0.3">
      <c r="A231" s="2"/>
      <c r="B231" s="3"/>
      <c r="C231" s="5"/>
      <c r="D231" s="22"/>
      <c r="G231" s="32"/>
    </row>
    <row r="232" spans="1:7" s="6" customFormat="1" x14ac:dyDescent="0.3">
      <c r="A232" s="2"/>
      <c r="B232" s="3"/>
      <c r="C232" s="5"/>
      <c r="D232" s="22"/>
      <c r="G232" s="32"/>
    </row>
    <row r="233" spans="1:7" s="6" customFormat="1" x14ac:dyDescent="0.3">
      <c r="A233" s="2"/>
      <c r="B233" s="3"/>
      <c r="C233" s="5"/>
      <c r="D233" s="22"/>
      <c r="G233" s="32"/>
    </row>
    <row r="234" spans="1:7" s="6" customFormat="1" x14ac:dyDescent="0.3">
      <c r="A234" s="2"/>
      <c r="B234" s="3"/>
      <c r="C234" s="5"/>
      <c r="D234" s="22"/>
      <c r="G234" s="32"/>
    </row>
    <row r="235" spans="1:7" s="6" customFormat="1" x14ac:dyDescent="0.3">
      <c r="A235" s="2"/>
      <c r="B235" s="3"/>
      <c r="C235" s="5"/>
      <c r="D235" s="22"/>
      <c r="G235" s="32"/>
    </row>
    <row r="236" spans="1:7" s="6" customFormat="1" x14ac:dyDescent="0.3">
      <c r="A236" s="2"/>
      <c r="B236" s="3"/>
      <c r="C236" s="5"/>
      <c r="D236" s="22"/>
      <c r="G236" s="32"/>
    </row>
    <row r="237" spans="1:7" s="6" customFormat="1" x14ac:dyDescent="0.3">
      <c r="A237" s="2"/>
      <c r="B237" s="3"/>
      <c r="C237" s="5"/>
      <c r="D237" s="22"/>
      <c r="G237" s="32"/>
    </row>
    <row r="238" spans="1:7" s="6" customFormat="1" x14ac:dyDescent="0.3">
      <c r="A238" s="2"/>
      <c r="B238" s="3"/>
      <c r="C238" s="5"/>
      <c r="D238" s="22"/>
      <c r="G238" s="32"/>
    </row>
    <row r="239" spans="1:7" s="6" customFormat="1" x14ac:dyDescent="0.3">
      <c r="A239" s="2"/>
      <c r="B239" s="3"/>
      <c r="C239" s="5"/>
      <c r="D239" s="22"/>
      <c r="G239" s="32"/>
    </row>
    <row r="240" spans="1:7" s="6" customFormat="1" x14ac:dyDescent="0.3">
      <c r="A240" s="2"/>
      <c r="B240" s="3"/>
      <c r="C240" s="5"/>
      <c r="D240" s="22"/>
      <c r="G240" s="32"/>
    </row>
    <row r="241" spans="1:7" s="6" customFormat="1" x14ac:dyDescent="0.3">
      <c r="A241" s="2"/>
      <c r="B241" s="3"/>
      <c r="C241" s="5"/>
      <c r="D241" s="22"/>
      <c r="G241" s="32"/>
    </row>
    <row r="242" spans="1:7" s="6" customFormat="1" x14ac:dyDescent="0.3">
      <c r="A242" s="2"/>
      <c r="B242" s="3"/>
      <c r="C242" s="5"/>
      <c r="D242" s="22"/>
      <c r="G242" s="32"/>
    </row>
    <row r="243" spans="1:7" s="6" customFormat="1" x14ac:dyDescent="0.3">
      <c r="A243" s="2"/>
      <c r="B243" s="3"/>
      <c r="C243" s="5"/>
      <c r="D243" s="22"/>
      <c r="G243" s="32"/>
    </row>
    <row r="244" spans="1:7" s="6" customFormat="1" x14ac:dyDescent="0.3">
      <c r="A244" s="2"/>
      <c r="B244" s="3"/>
      <c r="C244" s="5"/>
      <c r="D244" s="22"/>
      <c r="G244" s="32"/>
    </row>
  </sheetData>
  <printOptions horizontalCentered="1"/>
  <pageMargins left="0.19685039370078741" right="0.19685039370078741" top="1.0629921259842521" bottom="0.35433070866141736" header="0.19685039370078741" footer="0.11811023622047245"/>
  <pageSetup paperSize="9" scale="86" fitToHeight="0" orientation="portrait" r:id="rId1"/>
  <headerFooter>
    <oddHeader>&amp;C&amp;"Arial,Gras"&amp;12GRIGNY - ZAC COEUR DE VILLE - BOUCLAGE HTA
DCE
Estimation</oddHeader>
    <oddFooter>&amp;L&amp;"-,Normal"&amp;11&amp;F&amp;C&amp;"-,Normal"&amp;11&amp;P/&amp;N&amp;R&amp;"-,Normal"&amp;11&amp;D</oddFooter>
  </headerFooter>
  <rowBreaks count="4" manualBreakCount="4">
    <brk id="37" max="5" man="1"/>
    <brk id="59" max="5" man="1"/>
    <brk id="75" max="5" man="1"/>
    <brk id="9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LOT01</vt:lpstr>
      <vt:lpstr>'LOT01'!Impression_des_titres</vt:lpstr>
      <vt:lpstr>'LOT01'!Zone_d_impression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3905-PRO-ES-01-A</dc:title>
  <dc:creator>VH</dc:creator>
  <cp:lastModifiedBy>Julie KIFFER</cp:lastModifiedBy>
  <cp:lastPrinted>2025-11-04T15:38:15Z</cp:lastPrinted>
  <dcterms:created xsi:type="dcterms:W3CDTF">1997-10-30T10:39:32Z</dcterms:created>
  <dcterms:modified xsi:type="dcterms:W3CDTF">2025-11-07T17:02:48Z</dcterms:modified>
</cp:coreProperties>
</file>